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libongweM\Desktop\NFCM 2020\Final\"/>
    </mc:Choice>
  </mc:AlternateContent>
  <bookViews>
    <workbookView xWindow="0" yWindow="0" windowWidth="23040" windowHeight="9780" tabRatio="857" activeTab="16"/>
  </bookViews>
  <sheets>
    <sheet name="Table 1.1" sheetId="2" r:id="rId1"/>
    <sheet name="Table 1.2" sheetId="3" r:id="rId2"/>
    <sheet name="Table 1.3" sheetId="7" r:id="rId3"/>
    <sheet name="Table 1.4" sheetId="5" r:id="rId4"/>
    <sheet name="Table 2" sheetId="10" r:id="rId5"/>
    <sheet name="Table 3" sheetId="11" r:id="rId6"/>
    <sheet name="Table 4" sheetId="12" r:id="rId7"/>
    <sheet name="Table 5" sheetId="8" r:id="rId8"/>
    <sheet name="Table 6" sheetId="13" r:id="rId9"/>
    <sheet name="Table 7" sheetId="22" r:id="rId10"/>
    <sheet name="Table 8" sheetId="18" r:id="rId11"/>
    <sheet name="Table 9" sheetId="19" r:id="rId12"/>
    <sheet name="Table 10" sheetId="27" r:id="rId13"/>
    <sheet name="Table 11" sheetId="14" r:id="rId14"/>
    <sheet name="Table 12" sheetId="26" r:id="rId15"/>
    <sheet name="Table 13" sheetId="20" r:id="rId16"/>
    <sheet name="Table 14" sheetId="15" r:id="rId17"/>
    <sheet name="Table 15" sheetId="24" r:id="rId18"/>
    <sheet name="Table 16" sheetId="25" r:id="rId19"/>
  </sheets>
  <definedNames>
    <definedName name="_AMO_ContentDefinition_293355797" hidden="1">"'Partitions:13'"</definedName>
    <definedName name="_AMO_ContentDefinition_293355797.0" hidden="1">"'&lt;ContentDefinition name=""LG: Non-Financial Census of Municipalities - Unit level"" rsid=""293355797"" type=""StoredProcess"" format=""ReportXml"" imgfmt=""ActiveX"" created=""06/20/2022 10:18:07"" modifed=""06/20/2022 10:18:07"" user=""Celia Mamab'"</definedName>
    <definedName name="_AMO_ContentDefinition_293355797.1" hidden="1">"'olo"" apply=""False"" css=""C:\Program Files\SASHome\SASAddinforMicrosoftOffice\7.1\Styles\AMODefault.css"" range=""LG__Non_Financial_Census_of_Muni_2"" auto=""False"" xTime=""00:01:08.8679351"" rTime=""00:00:03.3349195"" bgnew=""False"" nFmt=""Fal'"</definedName>
    <definedName name="_AMO_ContentDefinition_293355797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293355797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293355797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293355797.2" hidden="1">"'se"" grphSet=""True"" imgY=""0"" imgX=""0"" redirect=""False""&gt;_x000D_
  &lt;files&gt;C:\Users\CeliaMa\Documents\My SAS Files\Add-In for Microsoft Office\_SOA_A5QTY0NG.B2003QDH_197365387\main.srx&lt;/files&gt;_x000D_
  &lt;parents /&gt;_x000D_
  &lt;children /&gt;_x000D_
  &lt;param n=""DisplayName""'"</definedName>
    <definedName name="_AMO_ContentDefinition_293355797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293355797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293355797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293355797.6" hidden="1">"'&amp;quot;Table&amp;quot; definitionType=&amp;quot;TextDefinition&amp;quot; selectionType=&amp;quot;Single&amp;quot;&amp;gt;&amp;lt;Value&amp;gt;&amp;lt;String obj=&amp;quot;p5&amp;quot; value=&amp;quot;1.1&amp;quot; /&amp;gt;&amp;lt;/Value&amp;gt;&amp;lt;/PromptDefinitionReference&amp;gt;&amp;lt;/DefinitionReferencesAndValues&amp;gt'"</definedName>
    <definedName name="_AMO_ContentDefinition_293355797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293355797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293355797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Definition_868623875" hidden="1">"'Partitions:13'"</definedName>
    <definedName name="_AMO_ContentDefinition_868623875.0" hidden="1">"'&lt;ContentDefinition name=""LG: Non-Financial Census of Municipalities - Unit level"" rsid=""868623875"" type=""StoredProcess"" format=""ReportXml"" imgfmt=""ActiveX"" created=""06/20/2022 10:23:18"" modifed=""06/20/2022 10:23:18"" user=""Celia Mamab'"</definedName>
    <definedName name="_AMO_ContentDefinition_868623875.1" hidden="1">"'olo"" apply=""False"" css=""C:\Program Files\SASHome\SASAddinforMicrosoftOffice\7.1\Styles\AMODefault.css"" range=""LG__Non_Financial_Census_of_Muni_3"" auto=""False"" xTime=""00:01:13.9324591"" rTime=""00:00:03.2857478"" bgnew=""False"" nFmt=""Fal'"</definedName>
    <definedName name="_AMO_ContentDefinition_868623875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868623875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868623875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868623875.2" hidden="1">"'se"" grphSet=""True"" imgY=""0"" imgX=""0"" redirect=""False""&gt;_x000D_
  &lt;files&gt;C:\Users\CeliaMa\Documents\My SAS Files\Add-In for Microsoft Office\_SOA_A5QTY0NG.B2003QDH_994661997\main.srx&lt;/files&gt;_x000D_
  &lt;parents /&gt;_x000D_
  &lt;children /&gt;_x000D_
  &lt;param n=""DisplayName""'"</definedName>
    <definedName name="_AMO_ContentDefinition_868623875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868623875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868623875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868623875.6" hidden="1">"'&amp;quot;Table&amp;quot; definitionType=&amp;quot;TextDefinition&amp;quot; selectionType=&amp;quot;Single&amp;quot;&amp;gt;&amp;lt;Value&amp;gt;&amp;lt;String obj=&amp;quot;p5&amp;quot; value=&amp;quot;1.2&amp;quot; /&amp;gt;&amp;lt;/Value&amp;gt;&amp;lt;/PromptDefinitionReference&amp;gt;&amp;lt;/DefinitionReferencesAndValues&amp;gt'"</definedName>
    <definedName name="_AMO_ContentDefinition_868623875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868623875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868623875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Location_293355797_ROM_F0.SEC2.Tabulate_1.SEC1.BDY.Cross_tabular_summary_report_Table_1" hidden="1">"'Partitions:2'"</definedName>
    <definedName name="_AMO_ContentLocation_293355797_ROM_F0.SEC2.Tabulate_1.SEC1.BDY.Cross_tabular_summary_report_Table_1.0" hidden="1">"'&lt;ContentLocation path=""F0.SEC2.Tabulate_1.SEC1.BDY.Cross_tabular_summary_report_Table_1"" rsid=""293355797"" tag=""ROM"" fid=""0""&gt;_x000D_
  &lt;param n=""_NumRows"" v=""35"" /&gt;_x000D_
  &lt;param n=""_NumCols"" v=""15"" /&gt;_x000D_
  &lt;param n=""tableSig"" v=""R:R=35:C=15:FCR'"</definedName>
    <definedName name="_AMO_ContentLocation_293355797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2.BDY.Cross_tabular_summary_report_Table_1" hidden="1">"'Partitions:2'"</definedName>
    <definedName name="_AMO_ContentLocation_293355797_ROM_F0.SEC2.Tabulate_1.SEC2.BDY.Cross_tabular_summary_report_Table_1.0" hidden="1">"'&lt;ContentLocation path=""F0.SEC2.Tabulate_1.SEC2.BDY.Cross_tabular_summary_report_Table_1"" rsid=""293355797"" tag=""ROM"" fid=""0""&gt;_x000D_
  &lt;param n=""_NumRows"" v=""44"" /&gt;_x000D_
  &lt;param n=""_NumCols"" v=""15"" /&gt;_x000D_
  &lt;param n=""tableSig"" v=""R:R=44:C=15:FCR'"</definedName>
    <definedName name="_AMO_ContentLocation_293355797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3.BDY.Cross_tabular_summary_report_Table_1" hidden="1">"'Partitions:2'"</definedName>
    <definedName name="_AMO_ContentLocation_293355797_ROM_F0.SEC2.Tabulate_1.SEC3.BDY.Cross_tabular_summary_report_Table_1.0" hidden="1">"'&lt;ContentLocation path=""F0.SEC2.Tabulate_1.SEC3.BDY.Cross_tabular_summary_report_Table_1"" rsid=""293355797"" tag=""ROM"" fid=""0""&gt;_x000D_
  &lt;param n=""_NumRows"" v=""36"" /&gt;_x000D_
  &lt;param n=""_NumCols"" v=""15"" /&gt;_x000D_
  &lt;param n=""tableSig"" v=""R:R=36:C=15:FCR'"</definedName>
    <definedName name="_AMO_ContentLocation_293355797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4.BDY.Cross_tabular_summary_report_Table_1" hidden="1">"'Partitions:2'"</definedName>
    <definedName name="_AMO_ContentLocation_293355797_ROM_F0.SEC2.Tabulate_1.SEC4.BDY.Cross_tabular_summary_report_Table_1.0" hidden="1">"'&lt;ContentLocation path=""F0.SEC2.Tabulate_1.SEC4.BDY.Cross_tabular_summary_report_Table_1"" rsid=""293355797"" tag=""ROM"" fid=""0""&gt;_x000D_
  &lt;param n=""_NumRows"" v=""28"" /&gt;_x000D_
  &lt;param n=""_NumCols"" v=""15"" /&gt;_x000D_
  &lt;param n=""tableSig"" v=""R:R=28:C=15:FCR'"</definedName>
    <definedName name="_AMO_ContentLocation_293355797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5.BDY.Cross_tabular_summary_report_Table_1" hidden="1">"'Partitions:2'"</definedName>
    <definedName name="_AMO_ContentLocation_293355797_ROM_F0.SEC2.Tabulate_1.SEC5.BDY.Cross_tabular_summary_report_Table_1.0" hidden="1">"'&lt;ContentLocation path=""F0.SEC2.Tabulate_1.SEC5.BDY.Cross_tabular_summary_report_Table_1"" rsid=""293355797"" tag=""ROM"" fid=""0""&gt;_x000D_
  &lt;param n=""_NumRows"" v=""59"" /&gt;_x000D_
  &lt;param n=""_NumCols"" v=""15"" /&gt;_x000D_
  &lt;param n=""tableSig"" v=""R:R=59:C=15:FCR'"</definedName>
    <definedName name="_AMO_ContentLocation_293355797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6.BDY.Cross_tabular_summary_report_Table_1" hidden="1">"'Partitions:2'"</definedName>
    <definedName name="_AMO_ContentLocation_293355797_ROM_F0.SEC2.Tabulate_1.SEC6.BDY.Cross_tabular_summary_report_Table_1.0" hidden="1">"'&lt;ContentLocation path=""F0.SEC2.Tabulate_1.SEC6.BDY.Cross_tabular_summary_report_Table_1"" rsid=""293355797"" tag=""ROM"" fid=""0""&gt;_x000D_
  &lt;param n=""_NumRows"" v=""27"" /&gt;_x000D_
  &lt;param n=""_NumCols"" v=""15"" /&gt;_x000D_
  &lt;param n=""tableSig"" v=""R:R=27:C=15:FCR'"</definedName>
    <definedName name="_AMO_ContentLocation_293355797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7.BDY.Cross_tabular_summary_report_Table_1" hidden="1">"'Partitions:2'"</definedName>
    <definedName name="_AMO_ContentLocation_293355797_ROM_F0.SEC2.Tabulate_1.SEC7.BDY.Cross_tabular_summary_report_Table_1.0" hidden="1">"'&lt;ContentLocation path=""F0.SEC2.Tabulate_1.SEC7.BDY.Cross_tabular_summary_report_Table_1"" rsid=""293355797"" tag=""ROM"" fid=""0""&gt;_x000D_
  &lt;param n=""_NumRows"" v=""16"" /&gt;_x000D_
  &lt;param n=""_NumCols"" v=""15"" /&gt;_x000D_
  &lt;param n=""tableSig"" v=""R:R=16:C=15:FCR'"</definedName>
    <definedName name="_AMO_ContentLocation_293355797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8.BDY.Cross_tabular_summary_report_Table_1" hidden="1">"'Partitions:2'"</definedName>
    <definedName name="_AMO_ContentLocation_293355797_ROM_F0.SEC2.Tabulate_1.SEC8.BDY.Cross_tabular_summary_report_Table_1.0" hidden="1">"'&lt;ContentLocation path=""F0.SEC2.Tabulate_1.SEC8.BDY.Cross_tabular_summary_report_Table_1"" rsid=""293355797"" tag=""ROM"" fid=""0""&gt;_x000D_
  &lt;param n=""_NumRows"" v=""25"" /&gt;_x000D_
  &lt;param n=""_NumCols"" v=""15"" /&gt;_x000D_
  &lt;param n=""tableSig"" v=""R:R=25:C=15:FCR'"</definedName>
    <definedName name="_AMO_ContentLocation_293355797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9.BDY.Cross_tabular_summary_report_Table_1" hidden="1">"'Partitions:2'"</definedName>
    <definedName name="_AMO_ContentLocation_293355797_ROM_F0.SEC2.Tabulate_1.SEC9.BDY.Cross_tabular_summary_report_Table_1.0" hidden="1">"'&lt;ContentLocation path=""F0.SEC2.Tabulate_1.SEC9.BDY.Cross_tabular_summary_report_Table_1"" rsid=""293355797"" tag=""ROM"" fid=""0""&gt;_x000D_
  &lt;param n=""_NumRows"" v=""32"" /&gt;_x000D_
  &lt;param n=""_NumCols"" v=""15"" /&gt;_x000D_
  &lt;param n=""tableSig"" v=""R:R=32:C=15:FCR'"</definedName>
    <definedName name="_AMO_ContentLocation_293355797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1.BDY.Cross_tabular_summary_report_Table_1" hidden="1">"'Partitions:2'"</definedName>
    <definedName name="_AMO_ContentLocation_868623875_ROM_F0.SEC2.Tabulate_1.SEC1.BDY.Cross_tabular_summary_report_Table_1.0" hidden="1">"'&lt;ContentLocation path=""F0.SEC2.Tabulate_1.SEC1.BDY.Cross_tabular_summary_report_Table_1"" rsid=""868623875"" tag=""ROM"" fid=""0""&gt;_x000D_
  &lt;param n=""_NumRows"" v=""35"" /&gt;_x000D_
  &lt;param n=""_NumCols"" v=""15"" /&gt;_x000D_
  &lt;param n=""tableSig"" v=""R:R=35:C=15:FCR'"</definedName>
    <definedName name="_AMO_ContentLocation_868623875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2.BDY.Cross_tabular_summary_report_Table_1" hidden="1">"'Partitions:2'"</definedName>
    <definedName name="_AMO_ContentLocation_868623875_ROM_F0.SEC2.Tabulate_1.SEC2.BDY.Cross_tabular_summary_report_Table_1.0" hidden="1">"'&lt;ContentLocation path=""F0.SEC2.Tabulate_1.SEC2.BDY.Cross_tabular_summary_report_Table_1"" rsid=""868623875"" tag=""ROM"" fid=""0""&gt;_x000D_
  &lt;param n=""_NumRows"" v=""44"" /&gt;_x000D_
  &lt;param n=""_NumCols"" v=""15"" /&gt;_x000D_
  &lt;param n=""tableSig"" v=""R:R=44:C=15:FCR'"</definedName>
    <definedName name="_AMO_ContentLocation_868623875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3.BDY.Cross_tabular_summary_report_Table_1" hidden="1">"'Partitions:2'"</definedName>
    <definedName name="_AMO_ContentLocation_868623875_ROM_F0.SEC2.Tabulate_1.SEC3.BDY.Cross_tabular_summary_report_Table_1.0" hidden="1">"'&lt;ContentLocation path=""F0.SEC2.Tabulate_1.SEC3.BDY.Cross_tabular_summary_report_Table_1"" rsid=""868623875"" tag=""ROM"" fid=""0""&gt;_x000D_
  &lt;param n=""_NumRows"" v=""36"" /&gt;_x000D_
  &lt;param n=""_NumCols"" v=""15"" /&gt;_x000D_
  &lt;param n=""tableSig"" v=""R:R=36:C=15:FCR'"</definedName>
    <definedName name="_AMO_ContentLocation_868623875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4.BDY.Cross_tabular_summary_report_Table_1" hidden="1">"'Partitions:2'"</definedName>
    <definedName name="_AMO_ContentLocation_868623875_ROM_F0.SEC2.Tabulate_1.SEC4.BDY.Cross_tabular_summary_report_Table_1.0" hidden="1">"'&lt;ContentLocation path=""F0.SEC2.Tabulate_1.SEC4.BDY.Cross_tabular_summary_report_Table_1"" rsid=""868623875"" tag=""ROM"" fid=""0""&gt;_x000D_
  &lt;param n=""_NumRows"" v=""28"" /&gt;_x000D_
  &lt;param n=""_NumCols"" v=""15"" /&gt;_x000D_
  &lt;param n=""tableSig"" v=""R:R=28:C=15:FCR'"</definedName>
    <definedName name="_AMO_ContentLocation_868623875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5.BDY.Cross_tabular_summary_report_Table_1" hidden="1">"'Partitions:2'"</definedName>
    <definedName name="_AMO_ContentLocation_868623875_ROM_F0.SEC2.Tabulate_1.SEC5.BDY.Cross_tabular_summary_report_Table_1.0" hidden="1">"'&lt;ContentLocation path=""F0.SEC2.Tabulate_1.SEC5.BDY.Cross_tabular_summary_report_Table_1"" rsid=""868623875"" tag=""ROM"" fid=""0""&gt;_x000D_
  &lt;param n=""_NumRows"" v=""59"" /&gt;_x000D_
  &lt;param n=""_NumCols"" v=""15"" /&gt;_x000D_
  &lt;param n=""tableSig"" v=""R:R=59:C=15:FCR'"</definedName>
    <definedName name="_AMO_ContentLocation_868623875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6.BDY.Cross_tabular_summary_report_Table_1" hidden="1">"'Partitions:2'"</definedName>
    <definedName name="_AMO_ContentLocation_868623875_ROM_F0.SEC2.Tabulate_1.SEC6.BDY.Cross_tabular_summary_report_Table_1.0" hidden="1">"'&lt;ContentLocation path=""F0.SEC2.Tabulate_1.SEC6.BDY.Cross_tabular_summary_report_Table_1"" rsid=""868623875"" tag=""ROM"" fid=""0""&gt;_x000D_
  &lt;param n=""_NumRows"" v=""27"" /&gt;_x000D_
  &lt;param n=""_NumCols"" v=""15"" /&gt;_x000D_
  &lt;param n=""tableSig"" v=""R:R=27:C=15:FCR'"</definedName>
    <definedName name="_AMO_ContentLocation_868623875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7.BDY.Cross_tabular_summary_report_Table_1" hidden="1">"'Partitions:2'"</definedName>
    <definedName name="_AMO_ContentLocation_868623875_ROM_F0.SEC2.Tabulate_1.SEC7.BDY.Cross_tabular_summary_report_Table_1.0" hidden="1">"'&lt;ContentLocation path=""F0.SEC2.Tabulate_1.SEC7.BDY.Cross_tabular_summary_report_Table_1"" rsid=""868623875"" tag=""ROM"" fid=""0""&gt;_x000D_
  &lt;param n=""_NumRows"" v=""16"" /&gt;_x000D_
  &lt;param n=""_NumCols"" v=""15"" /&gt;_x000D_
  &lt;param n=""tableSig"" v=""R:R=16:C=15:FCR'"</definedName>
    <definedName name="_AMO_ContentLocation_868623875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8.BDY.Cross_tabular_summary_report_Table_1" hidden="1">"'Partitions:2'"</definedName>
    <definedName name="_AMO_ContentLocation_868623875_ROM_F0.SEC2.Tabulate_1.SEC8.BDY.Cross_tabular_summary_report_Table_1.0" hidden="1">"'&lt;ContentLocation path=""F0.SEC2.Tabulate_1.SEC8.BDY.Cross_tabular_summary_report_Table_1"" rsid=""868623875"" tag=""ROM"" fid=""0""&gt;_x000D_
  &lt;param n=""_NumRows"" v=""25"" /&gt;_x000D_
  &lt;param n=""_NumCols"" v=""15"" /&gt;_x000D_
  &lt;param n=""tableSig"" v=""R:R=25:C=15:FCR'"</definedName>
    <definedName name="_AMO_ContentLocation_868623875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9.BDY.Cross_tabular_summary_report_Table_1" hidden="1">"'Partitions:2'"</definedName>
    <definedName name="_AMO_ContentLocation_868623875_ROM_F0.SEC2.Tabulate_1.SEC9.BDY.Cross_tabular_summary_report_Table_1.0" hidden="1">"'&lt;ContentLocation path=""F0.SEC2.Tabulate_1.SEC9.BDY.Cross_tabular_summary_report_Table_1"" rsid=""868623875"" tag=""ROM"" fid=""0""&gt;_x000D_
  &lt;param n=""_NumRows"" v=""32"" /&gt;_x000D_
  &lt;param n=""_NumCols"" v=""15"" /&gt;_x000D_
  &lt;param n=""tableSig"" v=""R:R=32:C=15:FCR'"</definedName>
    <definedName name="_AMO_ContentLocation_868623875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SingleObject_293355797_ROM_F0.SEC2.Tabulate_1.SEC1.BDY.Cross_tabular_summary_report_Table_1" hidden="1">'Table 1.1'!$B$3:$N$37</definedName>
    <definedName name="_AMO_SingleObject_293355797_ROM_F0.SEC2.Tabulate_1.SEC2.BDY.Cross_tabular_summary_report_Table_1" hidden="1">'Table 1.1'!$B$40:$N$83</definedName>
    <definedName name="_AMO_SingleObject_293355797_ROM_F0.SEC2.Tabulate_1.SEC3.BDY.Cross_tabular_summary_report_Table_1" hidden="1">'Table 1.1'!$B$86:$N$121</definedName>
    <definedName name="_AMO_SingleObject_293355797_ROM_F0.SEC2.Tabulate_1.SEC4.BDY.Cross_tabular_summary_report_Table_1" hidden="1">'Table 1.1'!$B$124:$N$151</definedName>
    <definedName name="_AMO_SingleObject_293355797_ROM_F0.SEC2.Tabulate_1.SEC5.BDY.Cross_tabular_summary_report_Table_1" hidden="1">'Table 1.1'!$B$154:$N$212</definedName>
    <definedName name="_AMO_SingleObject_293355797_ROM_F0.SEC2.Tabulate_1.SEC6.BDY.Cross_tabular_summary_report_Table_1" hidden="1">'Table 1.1'!$B$215:$N$241</definedName>
    <definedName name="_AMO_SingleObject_293355797_ROM_F0.SEC2.Tabulate_1.SEC7.BDY.Cross_tabular_summary_report_Table_1" hidden="1">'Table 1.1'!$B$244:$N$259</definedName>
    <definedName name="_AMO_SingleObject_293355797_ROM_F0.SEC2.Tabulate_1.SEC8.BDY.Cross_tabular_summary_report_Table_1" hidden="1">'Table 1.1'!$B$262:$N$286</definedName>
    <definedName name="_AMO_SingleObject_293355797_ROM_F0.SEC2.Tabulate_1.SEC9.BDY.Cross_tabular_summary_report_Table_1" hidden="1">'Table 1.1'!$B$289:$N$320</definedName>
    <definedName name="_AMO_SingleObject_868623875_ROM_F0.SEC2.Tabulate_1.SEC1.BDY.Cross_tabular_summary_report_Table_1" hidden="1">'Table 1.2'!$B$1:$N$37</definedName>
    <definedName name="_AMO_SingleObject_868623875_ROM_F0.SEC2.Tabulate_1.SEC2.BDY.Cross_tabular_summary_report_Table_1" hidden="1">'Table 1.2'!$B$40:$N$83</definedName>
    <definedName name="_AMO_SingleObject_868623875_ROM_F0.SEC2.Tabulate_1.SEC3.BDY.Cross_tabular_summary_report_Table_1" hidden="1">'Table 1.2'!$B$86:$N$121</definedName>
    <definedName name="_AMO_SingleObject_868623875_ROM_F0.SEC2.Tabulate_1.SEC4.BDY.Cross_tabular_summary_report_Table_1" hidden="1">'Table 1.2'!$B$124:$N$151</definedName>
    <definedName name="_AMO_SingleObject_868623875_ROM_F0.SEC2.Tabulate_1.SEC5.BDY.Cross_tabular_summary_report_Table_1" hidden="1">'Table 1.2'!$B$154:$N$212</definedName>
    <definedName name="_AMO_SingleObject_868623875_ROM_F0.SEC2.Tabulate_1.SEC6.BDY.Cross_tabular_summary_report_Table_1" hidden="1">'Table 1.2'!$B$215:$N$241</definedName>
    <definedName name="_AMO_SingleObject_868623875_ROM_F0.SEC2.Tabulate_1.SEC7.BDY.Cross_tabular_summary_report_Table_1" hidden="1">'Table 1.2'!$B$244:$N$259</definedName>
    <definedName name="_AMO_SingleObject_868623875_ROM_F0.SEC2.Tabulate_1.SEC8.BDY.Cross_tabular_summary_report_Table_1" hidden="1">'Table 1.2'!$B$262:$N$286</definedName>
    <definedName name="_AMO_SingleObject_868623875_ROM_F0.SEC2.Tabulate_1.SEC9.BDY.Cross_tabular_summary_report_Table_1" hidden="1">'Table 1.2'!$B$289:$N$320</definedName>
    <definedName name="_AMO_XmlVersion" hidden="1">"'1'"</definedName>
    <definedName name="Query_from_nf_service2005_3" localSheetId="17">'Table 15'!$H$7:$L$335</definedName>
    <definedName name="Query_from_nf_service2005_3" localSheetId="18">'Table 16'!$G$7:$K$319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4" i="15" l="1"/>
  <c r="C83" i="11" l="1"/>
  <c r="C122" i="11"/>
  <c r="C153" i="11"/>
  <c r="C215" i="11"/>
  <c r="C245" i="11"/>
  <c r="C264" i="11"/>
  <c r="C292" i="11"/>
  <c r="D327" i="11"/>
  <c r="E327" i="11"/>
  <c r="F327" i="11"/>
  <c r="G327" i="11"/>
  <c r="H327" i="11"/>
  <c r="I327" i="11"/>
  <c r="J327" i="11"/>
  <c r="K327" i="11"/>
  <c r="C327" i="11"/>
  <c r="C81" i="12"/>
  <c r="C118" i="12"/>
  <c r="C147" i="12"/>
  <c r="C207" i="12"/>
  <c r="C235" i="12"/>
  <c r="C252" i="12"/>
  <c r="C278" i="12"/>
  <c r="C311" i="12"/>
  <c r="C81" i="18"/>
  <c r="C118" i="18"/>
  <c r="C147" i="18"/>
  <c r="C207" i="18"/>
  <c r="C235" i="18"/>
  <c r="C252" i="18"/>
  <c r="C278" i="18"/>
  <c r="C311" i="18"/>
  <c r="C81" i="19"/>
  <c r="C118" i="19"/>
  <c r="C147" i="19"/>
  <c r="C235" i="19"/>
  <c r="C207" i="19"/>
  <c r="C252" i="19"/>
  <c r="C278" i="19"/>
  <c r="C311" i="19"/>
  <c r="C248" i="27"/>
  <c r="D248" i="27"/>
  <c r="E248" i="27"/>
  <c r="F248" i="27"/>
  <c r="G248" i="27"/>
  <c r="H248" i="27"/>
  <c r="C264" i="26"/>
  <c r="C125" i="24"/>
  <c r="D125" i="24"/>
  <c r="C157" i="24"/>
  <c r="C220" i="24"/>
  <c r="C251" i="24"/>
  <c r="D251" i="24"/>
  <c r="C271" i="24"/>
  <c r="C300" i="24"/>
  <c r="D300" i="24"/>
  <c r="C336" i="24"/>
  <c r="C85" i="24"/>
  <c r="C37" i="24"/>
  <c r="C36" i="19"/>
  <c r="C36" i="18"/>
  <c r="C36" i="12"/>
  <c r="C36" i="11"/>
  <c r="C332" i="11" l="1"/>
  <c r="C314" i="12"/>
  <c r="C314" i="18"/>
  <c r="C315" i="19"/>
  <c r="C341" i="24"/>
  <c r="Q85" i="27"/>
  <c r="R85" i="27"/>
  <c r="P85" i="27"/>
  <c r="O85" i="27" l="1"/>
  <c r="O124" i="27"/>
  <c r="AA327" i="26"/>
  <c r="R323" i="22"/>
  <c r="N276" i="22"/>
  <c r="R276" i="22"/>
  <c r="J81" i="14" l="1"/>
  <c r="F212" i="2" l="1"/>
  <c r="E212" i="2"/>
  <c r="D83" i="25" l="1"/>
  <c r="D323" i="25" s="1"/>
  <c r="E83" i="25"/>
  <c r="E323" i="25" s="1"/>
  <c r="F83" i="25"/>
  <c r="G83" i="25"/>
  <c r="H83" i="25"/>
  <c r="I83" i="25"/>
  <c r="J83" i="25"/>
  <c r="J323" i="25" s="1"/>
  <c r="K83" i="25"/>
  <c r="K323" i="25" s="1"/>
  <c r="L83" i="25"/>
  <c r="M83" i="25"/>
  <c r="M323" i="25" s="1"/>
  <c r="N83" i="25"/>
  <c r="O83" i="25"/>
  <c r="P83" i="25"/>
  <c r="F323" i="25"/>
  <c r="G323" i="25"/>
  <c r="H323" i="25"/>
  <c r="I323" i="25"/>
  <c r="N323" i="25"/>
  <c r="O323" i="25"/>
  <c r="P323" i="25"/>
  <c r="M37" i="24"/>
  <c r="N37" i="24"/>
  <c r="O37" i="24"/>
  <c r="P37" i="24"/>
  <c r="C37" i="22" l="1"/>
  <c r="C83" i="22"/>
  <c r="C121" i="22"/>
  <c r="C151" i="22"/>
  <c r="C212" i="22"/>
  <c r="C241" i="22"/>
  <c r="C259" i="22"/>
  <c r="C235" i="15"/>
  <c r="D207" i="15"/>
  <c r="E207" i="15"/>
  <c r="F207" i="15"/>
  <c r="G207" i="15"/>
  <c r="H207" i="15"/>
  <c r="I207" i="15"/>
  <c r="J207" i="15"/>
  <c r="K207" i="15"/>
  <c r="L207" i="15"/>
  <c r="C207" i="15"/>
  <c r="C278" i="14"/>
  <c r="C252" i="14"/>
  <c r="C235" i="14"/>
  <c r="C207" i="14"/>
  <c r="C147" i="14"/>
  <c r="C118" i="14"/>
  <c r="C81" i="14"/>
  <c r="C36" i="14"/>
  <c r="Q294" i="22" l="1"/>
  <c r="R294" i="22"/>
  <c r="Q295" i="22"/>
  <c r="R295" i="22"/>
  <c r="Q296" i="22"/>
  <c r="R296" i="22"/>
  <c r="Q297" i="22"/>
  <c r="R297" i="22"/>
  <c r="Q298" i="22"/>
  <c r="R298" i="22"/>
  <c r="Q299" i="22"/>
  <c r="R299" i="22"/>
  <c r="Q300" i="22"/>
  <c r="R300" i="22"/>
  <c r="Q301" i="22"/>
  <c r="R301" i="22"/>
  <c r="Q302" i="22"/>
  <c r="R302" i="22"/>
  <c r="Q303" i="22"/>
  <c r="R303" i="22"/>
  <c r="Q304" i="22"/>
  <c r="R304" i="22"/>
  <c r="Q305" i="22"/>
  <c r="R305" i="22"/>
  <c r="Q306" i="22"/>
  <c r="R306" i="22"/>
  <c r="Q307" i="22"/>
  <c r="R307" i="22"/>
  <c r="Q308" i="22"/>
  <c r="R308" i="22"/>
  <c r="Q309" i="22"/>
  <c r="R309" i="22"/>
  <c r="Q310" i="22"/>
  <c r="R310" i="22"/>
  <c r="Q311" i="22"/>
  <c r="R311" i="22"/>
  <c r="Q312" i="22"/>
  <c r="R312" i="22"/>
  <c r="Q313" i="22"/>
  <c r="R313" i="22"/>
  <c r="Q314" i="22"/>
  <c r="R314" i="22"/>
  <c r="Q315" i="22"/>
  <c r="R315" i="22"/>
  <c r="Q316" i="22"/>
  <c r="R316" i="22"/>
  <c r="Q317" i="22"/>
  <c r="R317" i="22"/>
  <c r="Q318" i="22"/>
  <c r="R318" i="22"/>
  <c r="Q319" i="22"/>
  <c r="R319" i="22"/>
  <c r="R293" i="22"/>
  <c r="Q293" i="22"/>
  <c r="Q267" i="22"/>
  <c r="R267" i="22"/>
  <c r="Q268" i="22"/>
  <c r="R268" i="22"/>
  <c r="Q269" i="22"/>
  <c r="R269" i="22"/>
  <c r="Q270" i="22"/>
  <c r="R270" i="22"/>
  <c r="Q271" i="22"/>
  <c r="R271" i="22"/>
  <c r="Q272" i="22"/>
  <c r="R272" i="22"/>
  <c r="Q273" i="22"/>
  <c r="R273" i="22"/>
  <c r="Q274" i="22"/>
  <c r="R274" i="22"/>
  <c r="Q275" i="22"/>
  <c r="R275" i="22"/>
  <c r="Q276" i="22"/>
  <c r="Q277" i="22"/>
  <c r="R277" i="22"/>
  <c r="Q278" i="22"/>
  <c r="R278" i="22"/>
  <c r="Q279" i="22"/>
  <c r="R279" i="22"/>
  <c r="Q280" i="22"/>
  <c r="R280" i="22"/>
  <c r="Q281" i="22"/>
  <c r="R281" i="22"/>
  <c r="Q282" i="22"/>
  <c r="R282" i="22"/>
  <c r="Q283" i="22"/>
  <c r="R283" i="22"/>
  <c r="Q284" i="22"/>
  <c r="R284" i="22"/>
  <c r="Q285" i="22"/>
  <c r="R285" i="22"/>
  <c r="R266" i="22"/>
  <c r="Q266" i="22"/>
  <c r="Q249" i="22"/>
  <c r="R249" i="22"/>
  <c r="Q250" i="22"/>
  <c r="R250" i="22"/>
  <c r="Q251" i="22"/>
  <c r="R251" i="22"/>
  <c r="Q252" i="22"/>
  <c r="R252" i="22"/>
  <c r="Q253" i="22"/>
  <c r="R253" i="22"/>
  <c r="Q254" i="22"/>
  <c r="R254" i="22"/>
  <c r="Q255" i="22"/>
  <c r="R255" i="22"/>
  <c r="Q256" i="22"/>
  <c r="R256" i="22"/>
  <c r="Q257" i="22"/>
  <c r="R257" i="22"/>
  <c r="Q258" i="22"/>
  <c r="R258" i="22"/>
  <c r="R248" i="22"/>
  <c r="Q248" i="22"/>
  <c r="Q220" i="22"/>
  <c r="R220" i="22"/>
  <c r="Q221" i="22"/>
  <c r="R221" i="22"/>
  <c r="Q222" i="22"/>
  <c r="R222" i="22"/>
  <c r="Q223" i="22"/>
  <c r="R223" i="22"/>
  <c r="Q224" i="22"/>
  <c r="R224" i="22"/>
  <c r="Q225" i="22"/>
  <c r="R225" i="22"/>
  <c r="Q226" i="22"/>
  <c r="R226" i="22"/>
  <c r="Q227" i="22"/>
  <c r="R227" i="22"/>
  <c r="Q228" i="22"/>
  <c r="R228" i="22"/>
  <c r="Q229" i="22"/>
  <c r="R229" i="22"/>
  <c r="Q230" i="22"/>
  <c r="R230" i="22"/>
  <c r="Q231" i="22"/>
  <c r="R231" i="22"/>
  <c r="Q232" i="22"/>
  <c r="R232" i="22"/>
  <c r="Q233" i="22"/>
  <c r="R233" i="22"/>
  <c r="Q234" i="22"/>
  <c r="R234" i="22"/>
  <c r="Q235" i="22"/>
  <c r="R235" i="22"/>
  <c r="Q236" i="22"/>
  <c r="R236" i="22"/>
  <c r="Q237" i="22"/>
  <c r="R237" i="22"/>
  <c r="Q238" i="22"/>
  <c r="R238" i="22"/>
  <c r="Q239" i="22"/>
  <c r="R239" i="22"/>
  <c r="Q240" i="22"/>
  <c r="R240" i="22"/>
  <c r="R219" i="22"/>
  <c r="Q219" i="22"/>
  <c r="Q159" i="22"/>
  <c r="R159" i="22"/>
  <c r="Q160" i="22"/>
  <c r="R160" i="22"/>
  <c r="Q161" i="22"/>
  <c r="R161" i="22"/>
  <c r="Q162" i="22"/>
  <c r="R162" i="22"/>
  <c r="Q163" i="22"/>
  <c r="R163" i="22"/>
  <c r="Q164" i="22"/>
  <c r="R164" i="22"/>
  <c r="Q165" i="22"/>
  <c r="R165" i="22"/>
  <c r="Q166" i="22"/>
  <c r="R166" i="22"/>
  <c r="Q167" i="22"/>
  <c r="R167" i="22"/>
  <c r="Q168" i="22"/>
  <c r="R168" i="22"/>
  <c r="Q169" i="22"/>
  <c r="R169" i="22"/>
  <c r="Q170" i="22"/>
  <c r="R170" i="22"/>
  <c r="Q171" i="22"/>
  <c r="R171" i="22"/>
  <c r="Q172" i="22"/>
  <c r="R172" i="22"/>
  <c r="Q173" i="22"/>
  <c r="R173" i="22"/>
  <c r="Q174" i="22"/>
  <c r="R174" i="22"/>
  <c r="Q175" i="22"/>
  <c r="R175" i="22"/>
  <c r="Q176" i="22"/>
  <c r="R176" i="22"/>
  <c r="Q177" i="22"/>
  <c r="R177" i="22"/>
  <c r="Q178" i="22"/>
  <c r="R178" i="22"/>
  <c r="Q179" i="22"/>
  <c r="R179" i="22"/>
  <c r="Q180" i="22"/>
  <c r="R180" i="22"/>
  <c r="Q181" i="22"/>
  <c r="R181" i="22"/>
  <c r="Q182" i="22"/>
  <c r="R182" i="22"/>
  <c r="Q183" i="22"/>
  <c r="R183" i="22"/>
  <c r="Q184" i="22"/>
  <c r="R184" i="22"/>
  <c r="Q185" i="22"/>
  <c r="R185" i="22"/>
  <c r="Q186" i="22"/>
  <c r="R186" i="22"/>
  <c r="Q187" i="22"/>
  <c r="R187" i="22"/>
  <c r="Q188" i="22"/>
  <c r="R188" i="22"/>
  <c r="Q189" i="22"/>
  <c r="R189" i="22"/>
  <c r="Q190" i="22"/>
  <c r="R190" i="22"/>
  <c r="Q191" i="22"/>
  <c r="R191" i="22"/>
  <c r="Q192" i="22"/>
  <c r="R192" i="22"/>
  <c r="Q193" i="22"/>
  <c r="R193" i="22"/>
  <c r="Q194" i="22"/>
  <c r="R194" i="22"/>
  <c r="Q195" i="22"/>
  <c r="R195" i="22"/>
  <c r="Q196" i="22"/>
  <c r="R196" i="22"/>
  <c r="Q197" i="22"/>
  <c r="R197" i="22"/>
  <c r="Q198" i="22"/>
  <c r="R198" i="22"/>
  <c r="Q199" i="22"/>
  <c r="R199" i="22"/>
  <c r="Q200" i="22"/>
  <c r="R200" i="22"/>
  <c r="Q201" i="22"/>
  <c r="R201" i="22"/>
  <c r="Q202" i="22"/>
  <c r="R202" i="22"/>
  <c r="Q203" i="22"/>
  <c r="R203" i="22"/>
  <c r="Q204" i="22"/>
  <c r="R204" i="22"/>
  <c r="Q205" i="22"/>
  <c r="R205" i="22"/>
  <c r="Q206" i="22"/>
  <c r="R206" i="22"/>
  <c r="Q207" i="22"/>
  <c r="R207" i="22"/>
  <c r="Q208" i="22"/>
  <c r="R208" i="22"/>
  <c r="Q209" i="22"/>
  <c r="R209" i="22"/>
  <c r="Q210" i="22"/>
  <c r="R210" i="22"/>
  <c r="Q211" i="22"/>
  <c r="R211" i="22"/>
  <c r="R158" i="22"/>
  <c r="Q158" i="22"/>
  <c r="Q129" i="22"/>
  <c r="R129" i="22"/>
  <c r="Q130" i="22"/>
  <c r="R130" i="22"/>
  <c r="Q131" i="22"/>
  <c r="R131" i="22"/>
  <c r="Q132" i="22"/>
  <c r="R132" i="22"/>
  <c r="Q133" i="22"/>
  <c r="R133" i="22"/>
  <c r="Q134" i="22"/>
  <c r="R134" i="22"/>
  <c r="Q135" i="22"/>
  <c r="R135" i="22"/>
  <c r="Q136" i="22"/>
  <c r="R136" i="22"/>
  <c r="Q137" i="22"/>
  <c r="R137" i="22"/>
  <c r="Q138" i="22"/>
  <c r="R138" i="22"/>
  <c r="Q139" i="22"/>
  <c r="R139" i="22"/>
  <c r="Q140" i="22"/>
  <c r="R140" i="22"/>
  <c r="Q141" i="22"/>
  <c r="R141" i="22"/>
  <c r="Q142" i="22"/>
  <c r="R142" i="22"/>
  <c r="Q143" i="22"/>
  <c r="R143" i="22"/>
  <c r="Q144" i="22"/>
  <c r="R144" i="22"/>
  <c r="Q145" i="22"/>
  <c r="R145" i="22"/>
  <c r="Q146" i="22"/>
  <c r="R146" i="22"/>
  <c r="Q147" i="22"/>
  <c r="R147" i="22"/>
  <c r="Q148" i="22"/>
  <c r="R148" i="22"/>
  <c r="Q149" i="22"/>
  <c r="R149" i="22"/>
  <c r="Q150" i="22"/>
  <c r="R150" i="22"/>
  <c r="R128" i="22"/>
  <c r="Q128" i="22"/>
  <c r="Q92" i="22"/>
  <c r="Q91" i="22"/>
  <c r="R91" i="22"/>
  <c r="R92" i="22"/>
  <c r="Q93" i="22"/>
  <c r="R93" i="22"/>
  <c r="Q94" i="22"/>
  <c r="R94" i="22"/>
  <c r="Q95" i="22"/>
  <c r="R95" i="22"/>
  <c r="Q96" i="22"/>
  <c r="R96" i="22"/>
  <c r="Q97" i="22"/>
  <c r="R97" i="22"/>
  <c r="Q98" i="22"/>
  <c r="R98" i="22"/>
  <c r="Q99" i="22"/>
  <c r="R99" i="22"/>
  <c r="Q100" i="22"/>
  <c r="R100" i="22"/>
  <c r="Q101" i="22"/>
  <c r="R101" i="22"/>
  <c r="Q102" i="22"/>
  <c r="R102" i="22"/>
  <c r="Q103" i="22"/>
  <c r="R103" i="22"/>
  <c r="Q104" i="22"/>
  <c r="R104" i="22"/>
  <c r="Q105" i="22"/>
  <c r="R105" i="22"/>
  <c r="Q106" i="22"/>
  <c r="R106" i="22"/>
  <c r="Q107" i="22"/>
  <c r="R107" i="22"/>
  <c r="Q108" i="22"/>
  <c r="R108" i="22"/>
  <c r="Q109" i="22"/>
  <c r="R109" i="22"/>
  <c r="Q110" i="22"/>
  <c r="R110" i="22"/>
  <c r="Q111" i="22"/>
  <c r="R111" i="22"/>
  <c r="Q112" i="22"/>
  <c r="R112" i="22"/>
  <c r="Q113" i="22"/>
  <c r="R113" i="22"/>
  <c r="Q114" i="22"/>
  <c r="R114" i="22"/>
  <c r="Q115" i="22"/>
  <c r="R115" i="22"/>
  <c r="Q116" i="22"/>
  <c r="R116" i="22"/>
  <c r="Q117" i="22"/>
  <c r="R117" i="22"/>
  <c r="Q118" i="22"/>
  <c r="R118" i="22"/>
  <c r="Q119" i="22"/>
  <c r="R119" i="22"/>
  <c r="Q120" i="22"/>
  <c r="R120" i="22"/>
  <c r="R90" i="22"/>
  <c r="Q90" i="22"/>
  <c r="Q45" i="22"/>
  <c r="R45" i="22"/>
  <c r="Q46" i="22"/>
  <c r="R46" i="22"/>
  <c r="Q47" i="22"/>
  <c r="R47" i="22"/>
  <c r="Q48" i="22"/>
  <c r="R48" i="22"/>
  <c r="Q49" i="22"/>
  <c r="R49" i="22"/>
  <c r="Q50" i="22"/>
  <c r="R50" i="22"/>
  <c r="Q51" i="22"/>
  <c r="R51" i="22"/>
  <c r="Q52" i="22"/>
  <c r="R52" i="22"/>
  <c r="Q53" i="22"/>
  <c r="R53" i="22"/>
  <c r="Q54" i="22"/>
  <c r="R54" i="22"/>
  <c r="Q55" i="22"/>
  <c r="R55" i="22"/>
  <c r="Q56" i="22"/>
  <c r="R56" i="22"/>
  <c r="Q57" i="22"/>
  <c r="R57" i="22"/>
  <c r="Q58" i="22"/>
  <c r="R58" i="22"/>
  <c r="Q59" i="22"/>
  <c r="R59" i="22"/>
  <c r="Q60" i="22"/>
  <c r="R60" i="22"/>
  <c r="Q61" i="22"/>
  <c r="R61" i="22"/>
  <c r="Q62" i="22"/>
  <c r="R62" i="22"/>
  <c r="Q63" i="22"/>
  <c r="R63" i="22"/>
  <c r="Q64" i="22"/>
  <c r="R64" i="22"/>
  <c r="Q66" i="22"/>
  <c r="R66" i="22"/>
  <c r="Q67" i="22"/>
  <c r="R67" i="22"/>
  <c r="Q68" i="22"/>
  <c r="R68" i="22"/>
  <c r="Q69" i="22"/>
  <c r="R69" i="22"/>
  <c r="Q70" i="22"/>
  <c r="R70" i="22"/>
  <c r="Q71" i="22"/>
  <c r="R71" i="22"/>
  <c r="Q72" i="22"/>
  <c r="R72" i="22"/>
  <c r="Q73" i="22"/>
  <c r="R73" i="22"/>
  <c r="Q74" i="22"/>
  <c r="R74" i="22"/>
  <c r="Q75" i="22"/>
  <c r="R75" i="22"/>
  <c r="Q76" i="22"/>
  <c r="R76" i="22"/>
  <c r="Q77" i="22"/>
  <c r="R77" i="22"/>
  <c r="Q78" i="22"/>
  <c r="R78" i="22"/>
  <c r="Q79" i="22"/>
  <c r="R79" i="22"/>
  <c r="Q80" i="22"/>
  <c r="R80" i="22"/>
  <c r="Q81" i="22"/>
  <c r="R81" i="22"/>
  <c r="Q82" i="22"/>
  <c r="R82" i="22"/>
  <c r="Q65" i="22"/>
  <c r="R65" i="22"/>
  <c r="R44" i="22"/>
  <c r="Q44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O212" i="22"/>
  <c r="N212" i="22"/>
  <c r="C124" i="27" l="1"/>
  <c r="D85" i="27"/>
  <c r="C37" i="27"/>
  <c r="E36" i="19"/>
  <c r="F36" i="19"/>
  <c r="G36" i="19"/>
  <c r="H36" i="19"/>
  <c r="I36" i="19"/>
  <c r="J36" i="19"/>
  <c r="K36" i="19"/>
  <c r="D36" i="19"/>
  <c r="E81" i="19"/>
  <c r="E315" i="19" s="1"/>
  <c r="F81" i="19"/>
  <c r="G81" i="19"/>
  <c r="H81" i="19"/>
  <c r="I81" i="19"/>
  <c r="J81" i="19"/>
  <c r="K81" i="19"/>
  <c r="D81" i="19"/>
  <c r="E118" i="19"/>
  <c r="F118" i="19"/>
  <c r="G118" i="19"/>
  <c r="H118" i="19"/>
  <c r="I118" i="19"/>
  <c r="J118" i="19"/>
  <c r="K118" i="19"/>
  <c r="D118" i="19"/>
  <c r="E147" i="19"/>
  <c r="F147" i="19"/>
  <c r="G147" i="19"/>
  <c r="H147" i="19"/>
  <c r="I147" i="19"/>
  <c r="J147" i="19"/>
  <c r="K147" i="19"/>
  <c r="D147" i="19"/>
  <c r="E207" i="19"/>
  <c r="F207" i="19"/>
  <c r="G207" i="19"/>
  <c r="H207" i="19"/>
  <c r="I207" i="19"/>
  <c r="J207" i="19"/>
  <c r="K207" i="19"/>
  <c r="D207" i="19"/>
  <c r="E235" i="19"/>
  <c r="F235" i="19"/>
  <c r="G235" i="19"/>
  <c r="H235" i="19"/>
  <c r="I235" i="19"/>
  <c r="J235" i="19"/>
  <c r="K235" i="19"/>
  <c r="D235" i="19"/>
  <c r="E252" i="19"/>
  <c r="F252" i="19"/>
  <c r="G252" i="19"/>
  <c r="H252" i="19"/>
  <c r="I252" i="19"/>
  <c r="J252" i="19"/>
  <c r="K252" i="19"/>
  <c r="D252" i="19"/>
  <c r="E278" i="19"/>
  <c r="F278" i="19"/>
  <c r="G278" i="19"/>
  <c r="H278" i="19"/>
  <c r="I278" i="19"/>
  <c r="J278" i="19"/>
  <c r="K278" i="19"/>
  <c r="D278" i="19"/>
  <c r="E311" i="19"/>
  <c r="F311" i="19"/>
  <c r="G311" i="19"/>
  <c r="H311" i="19"/>
  <c r="I311" i="19"/>
  <c r="J311" i="19"/>
  <c r="K311" i="19"/>
  <c r="D311" i="19"/>
  <c r="J171" i="13" l="1"/>
  <c r="N171" i="13" s="1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163" i="13"/>
  <c r="M164" i="13"/>
  <c r="M165" i="13"/>
  <c r="M166" i="13"/>
  <c r="M167" i="13"/>
  <c r="M168" i="13"/>
  <c r="M169" i="13"/>
  <c r="M170" i="13"/>
  <c r="I171" i="13"/>
  <c r="M171" i="13" s="1"/>
  <c r="M264" i="26" l="1"/>
  <c r="C85" i="27" l="1"/>
  <c r="E85" i="27"/>
  <c r="F85" i="27"/>
  <c r="G85" i="27"/>
  <c r="H85" i="27"/>
  <c r="I85" i="27"/>
  <c r="J85" i="27"/>
  <c r="K85" i="27"/>
  <c r="L85" i="27"/>
  <c r="M85" i="27"/>
  <c r="N85" i="27"/>
  <c r="R331" i="27"/>
  <c r="Q331" i="27"/>
  <c r="P331" i="27"/>
  <c r="O331" i="27"/>
  <c r="N331" i="27"/>
  <c r="M331" i="27"/>
  <c r="L331" i="27"/>
  <c r="K331" i="27"/>
  <c r="J331" i="27"/>
  <c r="I331" i="27"/>
  <c r="H331" i="27"/>
  <c r="G331" i="27"/>
  <c r="F331" i="27"/>
  <c r="E331" i="27"/>
  <c r="D331" i="27"/>
  <c r="C331" i="27"/>
  <c r="R296" i="27"/>
  <c r="Q296" i="27"/>
  <c r="P296" i="27"/>
  <c r="O296" i="27"/>
  <c r="N296" i="27"/>
  <c r="M296" i="27"/>
  <c r="L296" i="27"/>
  <c r="K296" i="27"/>
  <c r="J296" i="27"/>
  <c r="I296" i="27"/>
  <c r="H296" i="27"/>
  <c r="G296" i="27"/>
  <c r="F296" i="27"/>
  <c r="E296" i="27"/>
  <c r="D296" i="27"/>
  <c r="C296" i="27"/>
  <c r="R268" i="27"/>
  <c r="Q268" i="27"/>
  <c r="P268" i="27"/>
  <c r="O268" i="27"/>
  <c r="N268" i="27"/>
  <c r="M268" i="27"/>
  <c r="L268" i="27"/>
  <c r="K268" i="27"/>
  <c r="J268" i="27"/>
  <c r="I268" i="27"/>
  <c r="H268" i="27"/>
  <c r="G268" i="27"/>
  <c r="F268" i="27"/>
  <c r="E268" i="27"/>
  <c r="D268" i="27"/>
  <c r="C268" i="27"/>
  <c r="R248" i="27"/>
  <c r="Q248" i="27"/>
  <c r="P248" i="27"/>
  <c r="O248" i="27"/>
  <c r="N248" i="27"/>
  <c r="M248" i="27"/>
  <c r="L248" i="27"/>
  <c r="K248" i="27"/>
  <c r="J248" i="27"/>
  <c r="I248" i="27"/>
  <c r="R218" i="27"/>
  <c r="Q218" i="27"/>
  <c r="P218" i="27"/>
  <c r="O218" i="27"/>
  <c r="N218" i="27"/>
  <c r="M218" i="27"/>
  <c r="L218" i="27"/>
  <c r="K218" i="27"/>
  <c r="J218" i="27"/>
  <c r="I218" i="27"/>
  <c r="H218" i="27"/>
  <c r="G218" i="27"/>
  <c r="F218" i="27"/>
  <c r="E218" i="27"/>
  <c r="D218" i="27"/>
  <c r="C218" i="27"/>
  <c r="R156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D156" i="27"/>
  <c r="C156" i="27"/>
  <c r="R124" i="27"/>
  <c r="Q124" i="27"/>
  <c r="P124" i="27"/>
  <c r="N124" i="27"/>
  <c r="M124" i="27"/>
  <c r="L124" i="27"/>
  <c r="K124" i="27"/>
  <c r="J124" i="27"/>
  <c r="I124" i="27"/>
  <c r="H124" i="27"/>
  <c r="G124" i="27"/>
  <c r="F124" i="27"/>
  <c r="E124" i="27"/>
  <c r="D124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Q335" i="27" l="1"/>
  <c r="R335" i="27"/>
  <c r="E335" i="27"/>
  <c r="I335" i="27"/>
  <c r="D335" i="27"/>
  <c r="F335" i="27"/>
  <c r="G335" i="27"/>
  <c r="K335" i="27"/>
  <c r="L335" i="27"/>
  <c r="C335" i="27"/>
  <c r="J335" i="27"/>
  <c r="M335" i="27"/>
  <c r="P335" i="27"/>
  <c r="H335" i="27"/>
  <c r="N335" i="27"/>
  <c r="O335" i="27"/>
  <c r="T245" i="26" l="1"/>
  <c r="X36" i="26"/>
  <c r="Y36" i="26"/>
  <c r="Z36" i="26"/>
  <c r="AA36" i="26"/>
  <c r="AB36" i="26"/>
  <c r="AC36" i="26"/>
  <c r="AD36" i="26"/>
  <c r="AD327" i="26" l="1"/>
  <c r="AC327" i="26"/>
  <c r="AB327" i="26"/>
  <c r="Z327" i="26"/>
  <c r="Y327" i="26"/>
  <c r="X327" i="26"/>
  <c r="W327" i="26"/>
  <c r="V327" i="26"/>
  <c r="U327" i="26"/>
  <c r="T327" i="26"/>
  <c r="S327" i="26"/>
  <c r="R327" i="26"/>
  <c r="Q327" i="26"/>
  <c r="P327" i="26"/>
  <c r="O327" i="26"/>
  <c r="N327" i="26"/>
  <c r="M327" i="26"/>
  <c r="L327" i="26"/>
  <c r="K327" i="26"/>
  <c r="J327" i="26"/>
  <c r="I327" i="26"/>
  <c r="H327" i="26"/>
  <c r="G327" i="26"/>
  <c r="F327" i="26"/>
  <c r="E327" i="26"/>
  <c r="D327" i="26"/>
  <c r="C327" i="26"/>
  <c r="AD292" i="26"/>
  <c r="AC292" i="26"/>
  <c r="AB292" i="26"/>
  <c r="AA292" i="26"/>
  <c r="Z292" i="26"/>
  <c r="Y292" i="26"/>
  <c r="X292" i="26"/>
  <c r="W292" i="26"/>
  <c r="V292" i="26"/>
  <c r="U292" i="26"/>
  <c r="T292" i="26"/>
  <c r="S292" i="26"/>
  <c r="R292" i="26"/>
  <c r="Q292" i="26"/>
  <c r="P292" i="26"/>
  <c r="O292" i="26"/>
  <c r="N292" i="26"/>
  <c r="M292" i="26"/>
  <c r="L292" i="26"/>
  <c r="K292" i="26"/>
  <c r="J292" i="26"/>
  <c r="I292" i="26"/>
  <c r="H292" i="26"/>
  <c r="G292" i="26"/>
  <c r="F292" i="26"/>
  <c r="E292" i="26"/>
  <c r="D292" i="26"/>
  <c r="C292" i="26"/>
  <c r="AD264" i="26"/>
  <c r="AC264" i="26"/>
  <c r="AB264" i="26"/>
  <c r="AA264" i="26"/>
  <c r="Z264" i="26"/>
  <c r="Y264" i="26"/>
  <c r="X264" i="26"/>
  <c r="W264" i="26"/>
  <c r="V264" i="26"/>
  <c r="U264" i="26"/>
  <c r="T264" i="26"/>
  <c r="S264" i="26"/>
  <c r="R264" i="26"/>
  <c r="Q264" i="26"/>
  <c r="P264" i="26"/>
  <c r="O264" i="26"/>
  <c r="N264" i="26"/>
  <c r="L264" i="26"/>
  <c r="K264" i="26"/>
  <c r="J264" i="26"/>
  <c r="I264" i="26"/>
  <c r="H264" i="26"/>
  <c r="G264" i="26"/>
  <c r="F264" i="26"/>
  <c r="E264" i="26"/>
  <c r="D264" i="26"/>
  <c r="AD245" i="26"/>
  <c r="AC245" i="26"/>
  <c r="AB245" i="26"/>
  <c r="AA245" i="26"/>
  <c r="Z245" i="26"/>
  <c r="Y245" i="26"/>
  <c r="X245" i="26"/>
  <c r="W245" i="26"/>
  <c r="V245" i="26"/>
  <c r="U245" i="26"/>
  <c r="S245" i="26"/>
  <c r="R245" i="26"/>
  <c r="Q245" i="26"/>
  <c r="P245" i="26"/>
  <c r="O245" i="26"/>
  <c r="N245" i="26"/>
  <c r="M245" i="26"/>
  <c r="L245" i="26"/>
  <c r="K245" i="26"/>
  <c r="J245" i="26"/>
  <c r="I245" i="26"/>
  <c r="H245" i="26"/>
  <c r="G245" i="26"/>
  <c r="F245" i="26"/>
  <c r="E245" i="26"/>
  <c r="D245" i="26"/>
  <c r="C245" i="26"/>
  <c r="AD215" i="26"/>
  <c r="AC215" i="26"/>
  <c r="AB215" i="26"/>
  <c r="AA215" i="26"/>
  <c r="Z215" i="26"/>
  <c r="Y215" i="26"/>
  <c r="X215" i="26"/>
  <c r="W215" i="26"/>
  <c r="V215" i="26"/>
  <c r="U215" i="26"/>
  <c r="T215" i="26"/>
  <c r="S215" i="26"/>
  <c r="R215" i="26"/>
  <c r="Q215" i="26"/>
  <c r="P215" i="26"/>
  <c r="O215" i="26"/>
  <c r="N215" i="26"/>
  <c r="M215" i="26"/>
  <c r="L215" i="26"/>
  <c r="K215" i="26"/>
  <c r="J215" i="26"/>
  <c r="I215" i="26"/>
  <c r="H215" i="26"/>
  <c r="G215" i="26"/>
  <c r="F215" i="26"/>
  <c r="E215" i="26"/>
  <c r="D215" i="26"/>
  <c r="C215" i="26"/>
  <c r="AD153" i="26"/>
  <c r="AC153" i="26"/>
  <c r="AB153" i="26"/>
  <c r="AA153" i="26"/>
  <c r="Z153" i="26"/>
  <c r="Y153" i="26"/>
  <c r="X153" i="26"/>
  <c r="W153" i="26"/>
  <c r="V153" i="26"/>
  <c r="U153" i="26"/>
  <c r="T153" i="26"/>
  <c r="S153" i="26"/>
  <c r="R153" i="26"/>
  <c r="Q153" i="26"/>
  <c r="P153" i="26"/>
  <c r="O153" i="26"/>
  <c r="N153" i="26"/>
  <c r="M153" i="26"/>
  <c r="L153" i="26"/>
  <c r="K153" i="26"/>
  <c r="J153" i="26"/>
  <c r="I153" i="26"/>
  <c r="H153" i="26"/>
  <c r="G153" i="26"/>
  <c r="F153" i="26"/>
  <c r="E153" i="26"/>
  <c r="D153" i="26"/>
  <c r="C153" i="26"/>
  <c r="AD122" i="26"/>
  <c r="AC122" i="26"/>
  <c r="AB122" i="26"/>
  <c r="AA122" i="26"/>
  <c r="Z122" i="26"/>
  <c r="Y122" i="26"/>
  <c r="X122" i="26"/>
  <c r="W122" i="26"/>
  <c r="V122" i="26"/>
  <c r="U122" i="26"/>
  <c r="T122" i="26"/>
  <c r="S122" i="26"/>
  <c r="R122" i="26"/>
  <c r="Q122" i="26"/>
  <c r="P122" i="26"/>
  <c r="O122" i="26"/>
  <c r="N122" i="26"/>
  <c r="M122" i="26"/>
  <c r="L122" i="26"/>
  <c r="K122" i="26"/>
  <c r="J122" i="26"/>
  <c r="I122" i="26"/>
  <c r="H122" i="26"/>
  <c r="G122" i="26"/>
  <c r="F122" i="26"/>
  <c r="E122" i="26"/>
  <c r="D122" i="26"/>
  <c r="C122" i="26"/>
  <c r="AD83" i="26"/>
  <c r="AC83" i="26"/>
  <c r="AB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J88" i="26" l="1"/>
  <c r="M332" i="26"/>
  <c r="P332" i="26"/>
  <c r="O332" i="26"/>
  <c r="I332" i="26"/>
  <c r="Y332" i="26"/>
  <c r="J332" i="26"/>
  <c r="Z332" i="26"/>
  <c r="S332" i="26"/>
  <c r="G332" i="26"/>
  <c r="W332" i="26"/>
  <c r="K332" i="26"/>
  <c r="AA332" i="26"/>
  <c r="D332" i="26"/>
  <c r="H332" i="26"/>
  <c r="L332" i="26"/>
  <c r="Q332" i="26"/>
  <c r="E332" i="26"/>
  <c r="U332" i="26"/>
  <c r="AC332" i="26"/>
  <c r="T332" i="26"/>
  <c r="X332" i="26"/>
  <c r="AB332" i="26"/>
  <c r="R332" i="26"/>
  <c r="F332" i="26"/>
  <c r="V332" i="26"/>
  <c r="N332" i="26"/>
  <c r="AD332" i="26"/>
  <c r="C332" i="26"/>
  <c r="C286" i="3" l="1"/>
  <c r="C320" i="3"/>
  <c r="C241" i="2"/>
  <c r="C259" i="2"/>
  <c r="C286" i="2"/>
  <c r="C320" i="2"/>
  <c r="C319" i="20" l="1"/>
  <c r="C37" i="7" l="1"/>
  <c r="C83" i="7"/>
  <c r="C121" i="7"/>
  <c r="C212" i="7"/>
  <c r="C241" i="7"/>
  <c r="C259" i="7"/>
  <c r="C320" i="7"/>
  <c r="E311" i="18"/>
  <c r="D311" i="18"/>
  <c r="E278" i="18"/>
  <c r="D278" i="18"/>
  <c r="E252" i="18"/>
  <c r="D252" i="18"/>
  <c r="E235" i="18"/>
  <c r="D235" i="18"/>
  <c r="E207" i="18"/>
  <c r="D207" i="18"/>
  <c r="E147" i="18"/>
  <c r="D147" i="18"/>
  <c r="E118" i="18"/>
  <c r="D118" i="18"/>
  <c r="E81" i="18"/>
  <c r="E314" i="18" s="1"/>
  <c r="D81" i="18"/>
  <c r="D314" i="18" s="1"/>
  <c r="E36" i="18"/>
  <c r="D36" i="18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P286" i="25"/>
  <c r="O286" i="25"/>
  <c r="N286" i="25"/>
  <c r="M286" i="25"/>
  <c r="L286" i="25"/>
  <c r="K286" i="25"/>
  <c r="J286" i="25"/>
  <c r="I286" i="25"/>
  <c r="H286" i="25"/>
  <c r="G286" i="25"/>
  <c r="F286" i="25"/>
  <c r="E286" i="25"/>
  <c r="D286" i="25"/>
  <c r="C286" i="25"/>
  <c r="P259" i="25"/>
  <c r="O259" i="25"/>
  <c r="N259" i="25"/>
  <c r="M259" i="25"/>
  <c r="L259" i="25"/>
  <c r="K259" i="25"/>
  <c r="J259" i="25"/>
  <c r="I259" i="25"/>
  <c r="H259" i="25"/>
  <c r="G259" i="25"/>
  <c r="F259" i="25"/>
  <c r="E259" i="25"/>
  <c r="D259" i="25"/>
  <c r="C259" i="25"/>
  <c r="P241" i="25"/>
  <c r="O241" i="25"/>
  <c r="N241" i="25"/>
  <c r="M241" i="25"/>
  <c r="L241" i="25"/>
  <c r="K241" i="25"/>
  <c r="J241" i="25"/>
  <c r="I241" i="25"/>
  <c r="H241" i="25"/>
  <c r="G241" i="25"/>
  <c r="F241" i="25"/>
  <c r="E241" i="25"/>
  <c r="D241" i="25"/>
  <c r="C241" i="25"/>
  <c r="P212" i="25"/>
  <c r="O212" i="25"/>
  <c r="N212" i="25"/>
  <c r="M212" i="25"/>
  <c r="L212" i="25"/>
  <c r="K212" i="25"/>
  <c r="J212" i="25"/>
  <c r="I212" i="25"/>
  <c r="H212" i="25"/>
  <c r="G212" i="25"/>
  <c r="F212" i="25"/>
  <c r="E212" i="25"/>
  <c r="D212" i="25"/>
  <c r="C212" i="25"/>
  <c r="P151" i="25"/>
  <c r="O151" i="25"/>
  <c r="N151" i="25"/>
  <c r="M151" i="25"/>
  <c r="L151" i="25"/>
  <c r="K151" i="25"/>
  <c r="J151" i="25"/>
  <c r="I151" i="25"/>
  <c r="H151" i="25"/>
  <c r="G151" i="25"/>
  <c r="F151" i="25"/>
  <c r="E151" i="25"/>
  <c r="D151" i="25"/>
  <c r="C151" i="25"/>
  <c r="P121" i="25"/>
  <c r="O121" i="25"/>
  <c r="N121" i="25"/>
  <c r="M121" i="25"/>
  <c r="L121" i="25"/>
  <c r="K121" i="25"/>
  <c r="J121" i="25"/>
  <c r="I121" i="25"/>
  <c r="H121" i="25"/>
  <c r="G121" i="25"/>
  <c r="F121" i="25"/>
  <c r="E121" i="25"/>
  <c r="D121" i="25"/>
  <c r="C121" i="25"/>
  <c r="C83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Q336" i="24"/>
  <c r="P336" i="24"/>
  <c r="O336" i="24"/>
  <c r="N336" i="24"/>
  <c r="M336" i="24"/>
  <c r="L336" i="24"/>
  <c r="K336" i="24"/>
  <c r="J336" i="24"/>
  <c r="I336" i="24"/>
  <c r="H336" i="24"/>
  <c r="G336" i="24"/>
  <c r="F336" i="24"/>
  <c r="E336" i="24"/>
  <c r="D336" i="24"/>
  <c r="Q300" i="24"/>
  <c r="P300" i="24"/>
  <c r="O300" i="24"/>
  <c r="N300" i="24"/>
  <c r="M300" i="24"/>
  <c r="L300" i="24"/>
  <c r="K300" i="24"/>
  <c r="J300" i="24"/>
  <c r="I300" i="24"/>
  <c r="H300" i="24"/>
  <c r="G300" i="24"/>
  <c r="F300" i="24"/>
  <c r="E300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Q220" i="24"/>
  <c r="P220" i="24"/>
  <c r="O220" i="24"/>
  <c r="N220" i="24"/>
  <c r="M220" i="24"/>
  <c r="L220" i="24"/>
  <c r="K220" i="24"/>
  <c r="J220" i="24"/>
  <c r="I220" i="24"/>
  <c r="H220" i="24"/>
  <c r="G220" i="24"/>
  <c r="F220" i="24"/>
  <c r="E220" i="24"/>
  <c r="D220" i="24"/>
  <c r="Q157" i="24"/>
  <c r="P157" i="24"/>
  <c r="O157" i="24"/>
  <c r="N157" i="24"/>
  <c r="M157" i="24"/>
  <c r="L157" i="24"/>
  <c r="K157" i="24"/>
  <c r="J157" i="24"/>
  <c r="I157" i="24"/>
  <c r="H157" i="24"/>
  <c r="G157" i="24"/>
  <c r="F157" i="24"/>
  <c r="E157" i="24"/>
  <c r="D157" i="24"/>
  <c r="Q125" i="24"/>
  <c r="P125" i="24"/>
  <c r="O125" i="24"/>
  <c r="N125" i="24"/>
  <c r="M125" i="24"/>
  <c r="L125" i="24"/>
  <c r="K125" i="24"/>
  <c r="J125" i="24"/>
  <c r="I125" i="24"/>
  <c r="H125" i="24"/>
  <c r="G125" i="24"/>
  <c r="F125" i="24"/>
  <c r="E12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Q37" i="24"/>
  <c r="L37" i="24"/>
  <c r="K37" i="24"/>
  <c r="J37" i="24"/>
  <c r="I37" i="24"/>
  <c r="H37" i="24"/>
  <c r="G37" i="24"/>
  <c r="F37" i="24"/>
  <c r="E37" i="24"/>
  <c r="D37" i="24"/>
  <c r="L323" i="25" l="1"/>
  <c r="D341" i="24"/>
  <c r="E341" i="24"/>
  <c r="C323" i="7"/>
  <c r="C323" i="25"/>
  <c r="L341" i="24"/>
  <c r="K341" i="24"/>
  <c r="N341" i="24"/>
  <c r="O341" i="24"/>
  <c r="F341" i="24"/>
  <c r="H341" i="24"/>
  <c r="J341" i="24"/>
  <c r="P341" i="24"/>
  <c r="G341" i="24"/>
  <c r="I341" i="24"/>
  <c r="M341" i="24"/>
  <c r="Q341" i="24"/>
  <c r="N38" i="13" l="1"/>
  <c r="M38" i="13"/>
  <c r="I38" i="13"/>
  <c r="D311" i="8"/>
  <c r="E311" i="8"/>
  <c r="F311" i="8"/>
  <c r="G311" i="8"/>
  <c r="H311" i="8"/>
  <c r="I311" i="8"/>
  <c r="J311" i="8"/>
  <c r="C311" i="8"/>
  <c r="D278" i="8"/>
  <c r="E278" i="8"/>
  <c r="F278" i="8"/>
  <c r="G278" i="8"/>
  <c r="H278" i="8"/>
  <c r="I278" i="8"/>
  <c r="J278" i="8"/>
  <c r="C278" i="8"/>
  <c r="D252" i="8"/>
  <c r="E252" i="8"/>
  <c r="F252" i="8"/>
  <c r="G252" i="8"/>
  <c r="H252" i="8"/>
  <c r="I252" i="8"/>
  <c r="J252" i="8"/>
  <c r="C252" i="8"/>
  <c r="D235" i="8"/>
  <c r="E235" i="8"/>
  <c r="F235" i="8"/>
  <c r="G235" i="8"/>
  <c r="H235" i="8"/>
  <c r="I235" i="8"/>
  <c r="J235" i="8"/>
  <c r="C235" i="8"/>
  <c r="D207" i="8"/>
  <c r="E207" i="8"/>
  <c r="F207" i="8"/>
  <c r="G207" i="8"/>
  <c r="H207" i="8"/>
  <c r="I207" i="8"/>
  <c r="J207" i="8"/>
  <c r="C207" i="8"/>
  <c r="D147" i="8"/>
  <c r="E147" i="8"/>
  <c r="F147" i="8"/>
  <c r="G147" i="8"/>
  <c r="H147" i="8"/>
  <c r="I147" i="8"/>
  <c r="J147" i="8"/>
  <c r="C147" i="8"/>
  <c r="D118" i="8"/>
  <c r="E118" i="8"/>
  <c r="F118" i="8"/>
  <c r="G118" i="8"/>
  <c r="H118" i="8"/>
  <c r="I118" i="8"/>
  <c r="J118" i="8"/>
  <c r="C118" i="8"/>
  <c r="D81" i="8"/>
  <c r="E81" i="8"/>
  <c r="F81" i="8"/>
  <c r="G81" i="8"/>
  <c r="H81" i="8"/>
  <c r="I81" i="8"/>
  <c r="J81" i="8"/>
  <c r="C81" i="8"/>
  <c r="D36" i="8"/>
  <c r="E36" i="8"/>
  <c r="F36" i="8"/>
  <c r="G36" i="8"/>
  <c r="H36" i="8"/>
  <c r="I36" i="8"/>
  <c r="J36" i="8"/>
  <c r="C36" i="8"/>
  <c r="L121" i="22"/>
  <c r="L83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Q37" i="22" s="1"/>
  <c r="P37" i="22"/>
  <c r="R37" i="22" s="1"/>
  <c r="F319" i="20"/>
  <c r="E319" i="20"/>
  <c r="D319" i="20"/>
  <c r="F285" i="20"/>
  <c r="E285" i="20"/>
  <c r="D285" i="20"/>
  <c r="C285" i="20"/>
  <c r="F258" i="20"/>
  <c r="E258" i="20"/>
  <c r="D258" i="20"/>
  <c r="C258" i="20"/>
  <c r="F239" i="20"/>
  <c r="E239" i="20"/>
  <c r="D239" i="20"/>
  <c r="C239" i="20"/>
  <c r="F210" i="20"/>
  <c r="E210" i="20"/>
  <c r="D210" i="20"/>
  <c r="C210" i="20"/>
  <c r="F149" i="20"/>
  <c r="E149" i="20"/>
  <c r="D149" i="20"/>
  <c r="C149" i="20"/>
  <c r="F119" i="20"/>
  <c r="E119" i="20"/>
  <c r="D119" i="20"/>
  <c r="C119" i="20"/>
  <c r="F81" i="20"/>
  <c r="E81" i="20"/>
  <c r="D81" i="20"/>
  <c r="C81" i="20"/>
  <c r="F35" i="20"/>
  <c r="E35" i="20"/>
  <c r="D35" i="20"/>
  <c r="C35" i="20"/>
  <c r="P320" i="22"/>
  <c r="R320" i="22" s="1"/>
  <c r="O320" i="22"/>
  <c r="Q320" i="22" s="1"/>
  <c r="N320" i="22"/>
  <c r="M320" i="22"/>
  <c r="L320" i="22"/>
  <c r="K320" i="22"/>
  <c r="J320" i="22"/>
  <c r="I320" i="22"/>
  <c r="H320" i="22"/>
  <c r="G320" i="22"/>
  <c r="F320" i="22"/>
  <c r="E320" i="22"/>
  <c r="D320" i="22"/>
  <c r="C320" i="22"/>
  <c r="P286" i="22"/>
  <c r="O286" i="22"/>
  <c r="N286" i="22"/>
  <c r="M286" i="22"/>
  <c r="L286" i="22"/>
  <c r="K286" i="22"/>
  <c r="J286" i="22"/>
  <c r="I286" i="22"/>
  <c r="H286" i="22"/>
  <c r="G286" i="22"/>
  <c r="F286" i="22"/>
  <c r="E286" i="22"/>
  <c r="D286" i="22"/>
  <c r="C286" i="22"/>
  <c r="P259" i="22"/>
  <c r="O259" i="22"/>
  <c r="N259" i="22"/>
  <c r="M259" i="22"/>
  <c r="L259" i="22"/>
  <c r="K259" i="22"/>
  <c r="J259" i="22"/>
  <c r="I259" i="22"/>
  <c r="H259" i="22"/>
  <c r="G259" i="22"/>
  <c r="F259" i="22"/>
  <c r="E259" i="22"/>
  <c r="D259" i="22"/>
  <c r="P241" i="22"/>
  <c r="O241" i="22"/>
  <c r="N241" i="22"/>
  <c r="M241" i="22"/>
  <c r="L241" i="22"/>
  <c r="K241" i="22"/>
  <c r="J241" i="22"/>
  <c r="I241" i="22"/>
  <c r="H241" i="22"/>
  <c r="G241" i="22"/>
  <c r="F241" i="22"/>
  <c r="E241" i="22"/>
  <c r="D241" i="22"/>
  <c r="P212" i="22"/>
  <c r="R212" i="22" s="1"/>
  <c r="M212" i="22"/>
  <c r="Q212" i="22" s="1"/>
  <c r="L212" i="22"/>
  <c r="K212" i="22"/>
  <c r="J212" i="22"/>
  <c r="I212" i="22"/>
  <c r="H212" i="22"/>
  <c r="G212" i="22"/>
  <c r="F212" i="22"/>
  <c r="E212" i="22"/>
  <c r="D212" i="22"/>
  <c r="P151" i="22"/>
  <c r="O151" i="22"/>
  <c r="N151" i="22"/>
  <c r="M151" i="22"/>
  <c r="L151" i="22"/>
  <c r="K151" i="22"/>
  <c r="J151" i="22"/>
  <c r="I151" i="22"/>
  <c r="H151" i="22"/>
  <c r="G151" i="22"/>
  <c r="F151" i="22"/>
  <c r="E151" i="22"/>
  <c r="D151" i="22"/>
  <c r="P121" i="22"/>
  <c r="R121" i="22" s="1"/>
  <c r="O121" i="22"/>
  <c r="Q121" i="22" s="1"/>
  <c r="N121" i="22"/>
  <c r="M121" i="22"/>
  <c r="K121" i="22"/>
  <c r="J121" i="22"/>
  <c r="I121" i="22"/>
  <c r="H121" i="22"/>
  <c r="G121" i="22"/>
  <c r="F121" i="22"/>
  <c r="E121" i="22"/>
  <c r="D121" i="22"/>
  <c r="P83" i="22"/>
  <c r="O83" i="22"/>
  <c r="N83" i="22"/>
  <c r="M83" i="22"/>
  <c r="K83" i="22"/>
  <c r="J83" i="22"/>
  <c r="I83" i="22"/>
  <c r="H83" i="22"/>
  <c r="G83" i="22"/>
  <c r="F83" i="22"/>
  <c r="E83" i="22"/>
  <c r="D83" i="22"/>
  <c r="Q83" i="22" l="1"/>
  <c r="Q286" i="22"/>
  <c r="Q259" i="22"/>
  <c r="R286" i="22"/>
  <c r="R83" i="22"/>
  <c r="R259" i="22"/>
  <c r="Q241" i="22"/>
  <c r="Q151" i="22"/>
  <c r="R151" i="22"/>
  <c r="R241" i="22"/>
  <c r="D314" i="8"/>
  <c r="E314" i="8"/>
  <c r="I314" i="8"/>
  <c r="L323" i="22"/>
  <c r="G314" i="8"/>
  <c r="J314" i="8"/>
  <c r="H314" i="8"/>
  <c r="F314" i="8"/>
  <c r="D324" i="20"/>
  <c r="E324" i="20"/>
  <c r="F324" i="20"/>
  <c r="C324" i="20"/>
  <c r="C314" i="8"/>
  <c r="H323" i="22"/>
  <c r="O323" i="22"/>
  <c r="P323" i="22"/>
  <c r="Q323" i="22"/>
  <c r="M323" i="22"/>
  <c r="N323" i="22"/>
  <c r="G323" i="22"/>
  <c r="E323" i="22"/>
  <c r="K323" i="22"/>
  <c r="D323" i="22"/>
  <c r="F323" i="22"/>
  <c r="I323" i="22"/>
  <c r="J323" i="22"/>
  <c r="C323" i="22"/>
  <c r="F315" i="19" l="1"/>
  <c r="G315" i="19"/>
  <c r="H315" i="19"/>
  <c r="I315" i="19"/>
  <c r="J315" i="19"/>
  <c r="K315" i="19"/>
  <c r="D315" i="19"/>
  <c r="D311" i="15" l="1"/>
  <c r="E311" i="15"/>
  <c r="F311" i="15"/>
  <c r="G311" i="15"/>
  <c r="H311" i="15"/>
  <c r="I311" i="15"/>
  <c r="J311" i="15"/>
  <c r="K311" i="15"/>
  <c r="L311" i="15"/>
  <c r="C311" i="15"/>
  <c r="D278" i="15"/>
  <c r="E278" i="15"/>
  <c r="F278" i="15"/>
  <c r="G278" i="15"/>
  <c r="H278" i="15"/>
  <c r="I278" i="15"/>
  <c r="J278" i="15"/>
  <c r="K278" i="15"/>
  <c r="L278" i="15"/>
  <c r="C278" i="15"/>
  <c r="D252" i="15"/>
  <c r="E252" i="15"/>
  <c r="F252" i="15"/>
  <c r="G252" i="15"/>
  <c r="H252" i="15"/>
  <c r="I252" i="15"/>
  <c r="J252" i="15"/>
  <c r="K252" i="15"/>
  <c r="L252" i="15"/>
  <c r="C252" i="15"/>
  <c r="D235" i="15"/>
  <c r="E235" i="15"/>
  <c r="F235" i="15"/>
  <c r="G235" i="15"/>
  <c r="H235" i="15"/>
  <c r="I235" i="15"/>
  <c r="J235" i="15"/>
  <c r="K235" i="15"/>
  <c r="L235" i="15"/>
  <c r="D147" i="15"/>
  <c r="E147" i="15"/>
  <c r="F147" i="15"/>
  <c r="G147" i="15"/>
  <c r="H147" i="15"/>
  <c r="I147" i="15"/>
  <c r="J147" i="15"/>
  <c r="K147" i="15"/>
  <c r="L147" i="15"/>
  <c r="C147" i="15"/>
  <c r="D118" i="15"/>
  <c r="E118" i="15"/>
  <c r="F118" i="15"/>
  <c r="G118" i="15"/>
  <c r="H118" i="15"/>
  <c r="I118" i="15"/>
  <c r="J118" i="15"/>
  <c r="K118" i="15"/>
  <c r="L118" i="15"/>
  <c r="C118" i="15"/>
  <c r="D81" i="15"/>
  <c r="E81" i="15"/>
  <c r="F81" i="15"/>
  <c r="G81" i="15"/>
  <c r="H81" i="15"/>
  <c r="I81" i="15"/>
  <c r="J81" i="15"/>
  <c r="K81" i="15"/>
  <c r="L81" i="15"/>
  <c r="C81" i="15"/>
  <c r="D36" i="15"/>
  <c r="E36" i="15"/>
  <c r="F36" i="15"/>
  <c r="G36" i="15"/>
  <c r="H36" i="15"/>
  <c r="I36" i="15"/>
  <c r="J36" i="15"/>
  <c r="K36" i="15"/>
  <c r="L36" i="15"/>
  <c r="C36" i="15"/>
  <c r="D311" i="14"/>
  <c r="E311" i="14"/>
  <c r="F311" i="14"/>
  <c r="G311" i="14"/>
  <c r="H311" i="14"/>
  <c r="I311" i="14"/>
  <c r="J311" i="14"/>
  <c r="C311" i="14"/>
  <c r="C315" i="14" s="1"/>
  <c r="D278" i="14"/>
  <c r="E278" i="14"/>
  <c r="F278" i="14"/>
  <c r="G278" i="14"/>
  <c r="H278" i="14"/>
  <c r="I278" i="14"/>
  <c r="J278" i="14"/>
  <c r="D252" i="14"/>
  <c r="E252" i="14"/>
  <c r="F252" i="14"/>
  <c r="G252" i="14"/>
  <c r="H252" i="14"/>
  <c r="I252" i="14"/>
  <c r="J252" i="14"/>
  <c r="D235" i="14"/>
  <c r="E235" i="14"/>
  <c r="F235" i="14"/>
  <c r="G235" i="14"/>
  <c r="H235" i="14"/>
  <c r="I235" i="14"/>
  <c r="J235" i="14"/>
  <c r="D207" i="14"/>
  <c r="E207" i="14"/>
  <c r="F207" i="14"/>
  <c r="G207" i="14"/>
  <c r="H207" i="14"/>
  <c r="I207" i="14"/>
  <c r="J207" i="14"/>
  <c r="D147" i="14"/>
  <c r="E147" i="14"/>
  <c r="F147" i="14"/>
  <c r="G147" i="14"/>
  <c r="H147" i="14"/>
  <c r="I147" i="14"/>
  <c r="J147" i="14"/>
  <c r="D118" i="14"/>
  <c r="E118" i="14"/>
  <c r="F118" i="14"/>
  <c r="G118" i="14"/>
  <c r="H118" i="14"/>
  <c r="I118" i="14"/>
  <c r="J118" i="14"/>
  <c r="D81" i="14"/>
  <c r="E81" i="14"/>
  <c r="F81" i="14"/>
  <c r="G81" i="14"/>
  <c r="H81" i="14"/>
  <c r="I81" i="14"/>
  <c r="D36" i="14"/>
  <c r="E36" i="14"/>
  <c r="F36" i="14"/>
  <c r="G36" i="14"/>
  <c r="H36" i="14"/>
  <c r="I36" i="14"/>
  <c r="J36" i="14"/>
  <c r="E311" i="12"/>
  <c r="F311" i="12"/>
  <c r="G311" i="12"/>
  <c r="H311" i="12"/>
  <c r="I311" i="12"/>
  <c r="J311" i="12"/>
  <c r="K311" i="12"/>
  <c r="D311" i="12"/>
  <c r="E278" i="12"/>
  <c r="F278" i="12"/>
  <c r="G278" i="12"/>
  <c r="H278" i="12"/>
  <c r="I278" i="12"/>
  <c r="J278" i="12"/>
  <c r="K278" i="12"/>
  <c r="D278" i="12"/>
  <c r="E252" i="12"/>
  <c r="F252" i="12"/>
  <c r="G252" i="12"/>
  <c r="H252" i="12"/>
  <c r="I252" i="12"/>
  <c r="J252" i="12"/>
  <c r="K252" i="12"/>
  <c r="D252" i="12"/>
  <c r="E235" i="12"/>
  <c r="F235" i="12"/>
  <c r="G235" i="12"/>
  <c r="H235" i="12"/>
  <c r="I235" i="12"/>
  <c r="J235" i="12"/>
  <c r="K235" i="12"/>
  <c r="D235" i="12"/>
  <c r="E207" i="12"/>
  <c r="F207" i="12"/>
  <c r="G207" i="12"/>
  <c r="H207" i="12"/>
  <c r="I207" i="12"/>
  <c r="J207" i="12"/>
  <c r="K207" i="12"/>
  <c r="D207" i="12"/>
  <c r="E147" i="12"/>
  <c r="F147" i="12"/>
  <c r="G147" i="12"/>
  <c r="H147" i="12"/>
  <c r="I147" i="12"/>
  <c r="J147" i="12"/>
  <c r="K147" i="12"/>
  <c r="D147" i="12"/>
  <c r="D118" i="12"/>
  <c r="E118" i="12"/>
  <c r="F118" i="12"/>
  <c r="H118" i="12"/>
  <c r="I118" i="12"/>
  <c r="J118" i="12"/>
  <c r="K118" i="12"/>
  <c r="G118" i="12"/>
  <c r="E81" i="12"/>
  <c r="F81" i="12"/>
  <c r="F314" i="12" s="1"/>
  <c r="G81" i="12"/>
  <c r="G314" i="12" s="1"/>
  <c r="H81" i="12"/>
  <c r="H314" i="12" s="1"/>
  <c r="I81" i="12"/>
  <c r="I314" i="12" s="1"/>
  <c r="J81" i="12"/>
  <c r="J314" i="12" s="1"/>
  <c r="K81" i="12"/>
  <c r="K314" i="12" s="1"/>
  <c r="D81" i="12"/>
  <c r="E36" i="12"/>
  <c r="F36" i="12"/>
  <c r="G36" i="12"/>
  <c r="H36" i="12"/>
  <c r="I36" i="12"/>
  <c r="J36" i="12"/>
  <c r="K36" i="12"/>
  <c r="D36" i="12"/>
  <c r="D302" i="10"/>
  <c r="E302" i="10"/>
  <c r="F302" i="10"/>
  <c r="G302" i="10"/>
  <c r="H302" i="10"/>
  <c r="I302" i="10"/>
  <c r="J302" i="10"/>
  <c r="C302" i="10"/>
  <c r="D270" i="10"/>
  <c r="E270" i="10"/>
  <c r="F270" i="10"/>
  <c r="G270" i="10"/>
  <c r="H270" i="10"/>
  <c r="I270" i="10"/>
  <c r="J270" i="10"/>
  <c r="C270" i="10"/>
  <c r="D245" i="10"/>
  <c r="E245" i="10"/>
  <c r="F245" i="10"/>
  <c r="G245" i="10"/>
  <c r="H245" i="10"/>
  <c r="I245" i="10"/>
  <c r="J245" i="10"/>
  <c r="C245" i="10"/>
  <c r="D229" i="10"/>
  <c r="E229" i="10"/>
  <c r="F229" i="10"/>
  <c r="G229" i="10"/>
  <c r="H229" i="10"/>
  <c r="I229" i="10"/>
  <c r="J229" i="10"/>
  <c r="C229" i="10"/>
  <c r="D202" i="10"/>
  <c r="E202" i="10"/>
  <c r="F202" i="10"/>
  <c r="G202" i="10"/>
  <c r="H202" i="10"/>
  <c r="I202" i="10"/>
  <c r="J202" i="10"/>
  <c r="C202" i="10"/>
  <c r="D143" i="10"/>
  <c r="E143" i="10"/>
  <c r="F143" i="10"/>
  <c r="G143" i="10"/>
  <c r="H143" i="10"/>
  <c r="I143" i="10"/>
  <c r="J143" i="10"/>
  <c r="C143" i="10"/>
  <c r="D115" i="10"/>
  <c r="E115" i="10"/>
  <c r="F115" i="10"/>
  <c r="G115" i="10"/>
  <c r="H115" i="10"/>
  <c r="I115" i="10"/>
  <c r="J115" i="10"/>
  <c r="C115" i="10"/>
  <c r="D79" i="10"/>
  <c r="E79" i="10"/>
  <c r="F79" i="10"/>
  <c r="G79" i="10"/>
  <c r="H79" i="10"/>
  <c r="I79" i="10"/>
  <c r="J79" i="10"/>
  <c r="C79" i="10"/>
  <c r="C305" i="10" s="1"/>
  <c r="D35" i="10"/>
  <c r="E35" i="10"/>
  <c r="F35" i="10"/>
  <c r="G35" i="10"/>
  <c r="H35" i="10"/>
  <c r="I35" i="10"/>
  <c r="J35" i="10"/>
  <c r="C35" i="10"/>
  <c r="E36" i="11"/>
  <c r="F36" i="11"/>
  <c r="G36" i="11"/>
  <c r="H36" i="11"/>
  <c r="I36" i="11"/>
  <c r="J36" i="11"/>
  <c r="K36" i="11"/>
  <c r="D36" i="11"/>
  <c r="D320" i="5"/>
  <c r="E320" i="5"/>
  <c r="F320" i="5"/>
  <c r="G320" i="5"/>
  <c r="H320" i="5"/>
  <c r="I320" i="5"/>
  <c r="J320" i="5"/>
  <c r="K320" i="5"/>
  <c r="L320" i="5"/>
  <c r="M320" i="5"/>
  <c r="N320" i="5"/>
  <c r="C320" i="5"/>
  <c r="D286" i="5"/>
  <c r="E286" i="5"/>
  <c r="F286" i="5"/>
  <c r="G286" i="5"/>
  <c r="H286" i="5"/>
  <c r="I286" i="5"/>
  <c r="J286" i="5"/>
  <c r="K286" i="5"/>
  <c r="L286" i="5"/>
  <c r="M286" i="5"/>
  <c r="N286" i="5"/>
  <c r="C286" i="5"/>
  <c r="D259" i="5"/>
  <c r="E259" i="5"/>
  <c r="F259" i="5"/>
  <c r="G259" i="5"/>
  <c r="H259" i="5"/>
  <c r="I259" i="5"/>
  <c r="J259" i="5"/>
  <c r="K259" i="5"/>
  <c r="L259" i="5"/>
  <c r="M259" i="5"/>
  <c r="N259" i="5"/>
  <c r="C259" i="5"/>
  <c r="D241" i="5"/>
  <c r="E241" i="5"/>
  <c r="F241" i="5"/>
  <c r="G241" i="5"/>
  <c r="H241" i="5"/>
  <c r="I241" i="5"/>
  <c r="J241" i="5"/>
  <c r="K241" i="5"/>
  <c r="L241" i="5"/>
  <c r="M241" i="5"/>
  <c r="N241" i="5"/>
  <c r="C241" i="5"/>
  <c r="D212" i="5"/>
  <c r="E212" i="5"/>
  <c r="F212" i="5"/>
  <c r="G212" i="5"/>
  <c r="H212" i="5"/>
  <c r="I212" i="5"/>
  <c r="J212" i="5"/>
  <c r="K212" i="5"/>
  <c r="L212" i="5"/>
  <c r="M212" i="5"/>
  <c r="N212" i="5"/>
  <c r="C212" i="5"/>
  <c r="D151" i="5"/>
  <c r="E151" i="5"/>
  <c r="F151" i="5"/>
  <c r="G151" i="5"/>
  <c r="H151" i="5"/>
  <c r="I151" i="5"/>
  <c r="J151" i="5"/>
  <c r="K151" i="5"/>
  <c r="L151" i="5"/>
  <c r="M151" i="5"/>
  <c r="N151" i="5"/>
  <c r="C151" i="5"/>
  <c r="D121" i="5"/>
  <c r="E121" i="5"/>
  <c r="F121" i="5"/>
  <c r="G121" i="5"/>
  <c r="H121" i="5"/>
  <c r="I121" i="5"/>
  <c r="J121" i="5"/>
  <c r="K121" i="5"/>
  <c r="L121" i="5"/>
  <c r="M121" i="5"/>
  <c r="N121" i="5"/>
  <c r="C121" i="5"/>
  <c r="D83" i="5"/>
  <c r="E83" i="5"/>
  <c r="F83" i="5"/>
  <c r="G83" i="5"/>
  <c r="H83" i="5"/>
  <c r="I83" i="5"/>
  <c r="J83" i="5"/>
  <c r="K83" i="5"/>
  <c r="L83" i="5"/>
  <c r="M83" i="5"/>
  <c r="N83" i="5"/>
  <c r="C83" i="5"/>
  <c r="C37" i="5"/>
  <c r="D37" i="5"/>
  <c r="E37" i="5"/>
  <c r="F37" i="5"/>
  <c r="G37" i="5"/>
  <c r="H37" i="5"/>
  <c r="I37" i="5"/>
  <c r="J37" i="5"/>
  <c r="K37" i="5"/>
  <c r="L37" i="5"/>
  <c r="M37" i="5"/>
  <c r="N37" i="5"/>
  <c r="D320" i="7"/>
  <c r="E320" i="7"/>
  <c r="F320" i="7"/>
  <c r="G320" i="7"/>
  <c r="H320" i="7"/>
  <c r="I320" i="7"/>
  <c r="J320" i="7"/>
  <c r="K320" i="7"/>
  <c r="L320" i="7"/>
  <c r="M320" i="7"/>
  <c r="N320" i="7"/>
  <c r="D286" i="7"/>
  <c r="E286" i="7"/>
  <c r="F286" i="7"/>
  <c r="G286" i="7"/>
  <c r="H286" i="7"/>
  <c r="I286" i="7"/>
  <c r="J286" i="7"/>
  <c r="K286" i="7"/>
  <c r="L286" i="7"/>
  <c r="M286" i="7"/>
  <c r="N286" i="7"/>
  <c r="C286" i="7"/>
  <c r="D259" i="7"/>
  <c r="E259" i="7"/>
  <c r="F259" i="7"/>
  <c r="G259" i="7"/>
  <c r="H259" i="7"/>
  <c r="I259" i="7"/>
  <c r="J259" i="7"/>
  <c r="K259" i="7"/>
  <c r="L259" i="7"/>
  <c r="M259" i="7"/>
  <c r="N259" i="7"/>
  <c r="D241" i="7"/>
  <c r="E241" i="7"/>
  <c r="F241" i="7"/>
  <c r="G241" i="7"/>
  <c r="H241" i="7"/>
  <c r="I241" i="7"/>
  <c r="J241" i="7"/>
  <c r="K241" i="7"/>
  <c r="L241" i="7"/>
  <c r="M241" i="7"/>
  <c r="N241" i="7"/>
  <c r="D212" i="7"/>
  <c r="E212" i="7"/>
  <c r="F212" i="7"/>
  <c r="G212" i="7"/>
  <c r="H212" i="7"/>
  <c r="I212" i="7"/>
  <c r="J212" i="7"/>
  <c r="K212" i="7"/>
  <c r="L212" i="7"/>
  <c r="M212" i="7"/>
  <c r="N212" i="7"/>
  <c r="D151" i="7"/>
  <c r="E151" i="7"/>
  <c r="F151" i="7"/>
  <c r="G151" i="7"/>
  <c r="H151" i="7"/>
  <c r="I151" i="7"/>
  <c r="J151" i="7"/>
  <c r="K151" i="7"/>
  <c r="L151" i="7"/>
  <c r="M151" i="7"/>
  <c r="N151" i="7"/>
  <c r="C151" i="7"/>
  <c r="D121" i="7"/>
  <c r="E121" i="7"/>
  <c r="F121" i="7"/>
  <c r="G121" i="7"/>
  <c r="H121" i="7"/>
  <c r="I121" i="7"/>
  <c r="J121" i="7"/>
  <c r="K121" i="7"/>
  <c r="L121" i="7"/>
  <c r="M121" i="7"/>
  <c r="N121" i="7"/>
  <c r="N83" i="7"/>
  <c r="D83" i="7"/>
  <c r="E83" i="7"/>
  <c r="E323" i="7" s="1"/>
  <c r="F83" i="7"/>
  <c r="F323" i="7" s="1"/>
  <c r="G83" i="7"/>
  <c r="G323" i="7" s="1"/>
  <c r="H83" i="7"/>
  <c r="I83" i="7"/>
  <c r="J83" i="7"/>
  <c r="K83" i="7"/>
  <c r="L83" i="7"/>
  <c r="M83" i="7"/>
  <c r="D37" i="7"/>
  <c r="E37" i="7"/>
  <c r="F37" i="7"/>
  <c r="G37" i="7"/>
  <c r="H37" i="7"/>
  <c r="I37" i="7"/>
  <c r="J37" i="7"/>
  <c r="K37" i="7"/>
  <c r="L37" i="7"/>
  <c r="M37" i="7"/>
  <c r="N37" i="7"/>
  <c r="D320" i="3"/>
  <c r="E320" i="3"/>
  <c r="F320" i="3"/>
  <c r="G320" i="3"/>
  <c r="H320" i="3"/>
  <c r="I320" i="3"/>
  <c r="J320" i="3"/>
  <c r="K320" i="3"/>
  <c r="L320" i="3"/>
  <c r="M320" i="3"/>
  <c r="N320" i="3"/>
  <c r="D286" i="3"/>
  <c r="E286" i="3"/>
  <c r="F286" i="3"/>
  <c r="G286" i="3"/>
  <c r="H286" i="3"/>
  <c r="I286" i="3"/>
  <c r="J286" i="3"/>
  <c r="K286" i="3"/>
  <c r="L286" i="3"/>
  <c r="M286" i="3"/>
  <c r="N286" i="3"/>
  <c r="D259" i="3"/>
  <c r="E259" i="3"/>
  <c r="F259" i="3"/>
  <c r="G259" i="3"/>
  <c r="H259" i="3"/>
  <c r="I259" i="3"/>
  <c r="J259" i="3"/>
  <c r="K259" i="3"/>
  <c r="L259" i="3"/>
  <c r="M259" i="3"/>
  <c r="N259" i="3"/>
  <c r="C259" i="3"/>
  <c r="D241" i="3"/>
  <c r="E241" i="3"/>
  <c r="F241" i="3"/>
  <c r="G241" i="3"/>
  <c r="H241" i="3"/>
  <c r="I241" i="3"/>
  <c r="J241" i="3"/>
  <c r="K241" i="3"/>
  <c r="L241" i="3"/>
  <c r="M241" i="3"/>
  <c r="N241" i="3"/>
  <c r="C241" i="3"/>
  <c r="N212" i="3"/>
  <c r="D212" i="3"/>
  <c r="E212" i="3"/>
  <c r="F212" i="3"/>
  <c r="G212" i="3"/>
  <c r="H212" i="3"/>
  <c r="I212" i="3"/>
  <c r="J212" i="3"/>
  <c r="K212" i="3"/>
  <c r="L212" i="3"/>
  <c r="M212" i="3"/>
  <c r="C212" i="3"/>
  <c r="D151" i="3"/>
  <c r="E151" i="3"/>
  <c r="F151" i="3"/>
  <c r="G151" i="3"/>
  <c r="H151" i="3"/>
  <c r="I151" i="3"/>
  <c r="J151" i="3"/>
  <c r="K151" i="3"/>
  <c r="L151" i="3"/>
  <c r="M151" i="3"/>
  <c r="N151" i="3"/>
  <c r="C151" i="3"/>
  <c r="D121" i="3"/>
  <c r="E121" i="3"/>
  <c r="F121" i="3"/>
  <c r="G121" i="3"/>
  <c r="H121" i="3"/>
  <c r="I121" i="3"/>
  <c r="J121" i="3"/>
  <c r="K121" i="3"/>
  <c r="L121" i="3"/>
  <c r="M121" i="3"/>
  <c r="N121" i="3"/>
  <c r="C121" i="3"/>
  <c r="D83" i="3"/>
  <c r="E83" i="3"/>
  <c r="F83" i="3"/>
  <c r="G83" i="3"/>
  <c r="H83" i="3"/>
  <c r="I83" i="3"/>
  <c r="J83" i="3"/>
  <c r="K83" i="3"/>
  <c r="L83" i="3"/>
  <c r="M83" i="3"/>
  <c r="N83" i="3"/>
  <c r="C83" i="3"/>
  <c r="D37" i="3"/>
  <c r="E37" i="3"/>
  <c r="F37" i="3"/>
  <c r="G37" i="3"/>
  <c r="H37" i="3"/>
  <c r="I37" i="3"/>
  <c r="J37" i="3"/>
  <c r="K37" i="3"/>
  <c r="L37" i="3"/>
  <c r="M37" i="3"/>
  <c r="N37" i="3"/>
  <c r="C37" i="3"/>
  <c r="D320" i="2"/>
  <c r="E320" i="2"/>
  <c r="F320" i="2"/>
  <c r="G320" i="2"/>
  <c r="H320" i="2"/>
  <c r="I320" i="2"/>
  <c r="J320" i="2"/>
  <c r="K320" i="2"/>
  <c r="L320" i="2"/>
  <c r="M320" i="2"/>
  <c r="N320" i="2"/>
  <c r="D286" i="2"/>
  <c r="E286" i="2"/>
  <c r="F286" i="2"/>
  <c r="G286" i="2"/>
  <c r="H286" i="2"/>
  <c r="I286" i="2"/>
  <c r="J286" i="2"/>
  <c r="K286" i="2"/>
  <c r="L286" i="2"/>
  <c r="M286" i="2"/>
  <c r="N286" i="2"/>
  <c r="D259" i="2"/>
  <c r="E259" i="2"/>
  <c r="F259" i="2"/>
  <c r="G259" i="2"/>
  <c r="H259" i="2"/>
  <c r="I259" i="2"/>
  <c r="J259" i="2"/>
  <c r="K259" i="2"/>
  <c r="L259" i="2"/>
  <c r="M259" i="2"/>
  <c r="N259" i="2"/>
  <c r="D241" i="2"/>
  <c r="E241" i="2"/>
  <c r="F241" i="2"/>
  <c r="G241" i="2"/>
  <c r="H241" i="2"/>
  <c r="I241" i="2"/>
  <c r="J241" i="2"/>
  <c r="K241" i="2"/>
  <c r="L241" i="2"/>
  <c r="M241" i="2"/>
  <c r="N241" i="2"/>
  <c r="D212" i="2"/>
  <c r="G212" i="2"/>
  <c r="H212" i="2"/>
  <c r="I212" i="2"/>
  <c r="J212" i="2"/>
  <c r="K212" i="2"/>
  <c r="L212" i="2"/>
  <c r="M212" i="2"/>
  <c r="N212" i="2"/>
  <c r="C212" i="2"/>
  <c r="D151" i="2"/>
  <c r="E151" i="2"/>
  <c r="F151" i="2"/>
  <c r="G151" i="2"/>
  <c r="H151" i="2"/>
  <c r="I151" i="2"/>
  <c r="J151" i="2"/>
  <c r="K151" i="2"/>
  <c r="L151" i="2"/>
  <c r="M151" i="2"/>
  <c r="N151" i="2"/>
  <c r="C151" i="2"/>
  <c r="D121" i="2"/>
  <c r="E121" i="2"/>
  <c r="F121" i="2"/>
  <c r="G121" i="2"/>
  <c r="H121" i="2"/>
  <c r="I121" i="2"/>
  <c r="J121" i="2"/>
  <c r="K121" i="2"/>
  <c r="L121" i="2"/>
  <c r="M121" i="2"/>
  <c r="N121" i="2"/>
  <c r="C121" i="2"/>
  <c r="D83" i="2"/>
  <c r="E83" i="2"/>
  <c r="F83" i="2"/>
  <c r="G83" i="2"/>
  <c r="H83" i="2"/>
  <c r="I83" i="2"/>
  <c r="J83" i="2"/>
  <c r="K83" i="2"/>
  <c r="L83" i="2"/>
  <c r="M83" i="2"/>
  <c r="N83" i="2"/>
  <c r="C83" i="2"/>
  <c r="C323" i="2" s="1"/>
  <c r="D37" i="2"/>
  <c r="E37" i="2"/>
  <c r="F37" i="2"/>
  <c r="G37" i="2"/>
  <c r="H37" i="2"/>
  <c r="I37" i="2"/>
  <c r="J37" i="2"/>
  <c r="K37" i="2"/>
  <c r="L37" i="2"/>
  <c r="M37" i="2"/>
  <c r="N37" i="2"/>
  <c r="C37" i="2"/>
  <c r="D329" i="13"/>
  <c r="E329" i="13"/>
  <c r="F329" i="13"/>
  <c r="G329" i="13"/>
  <c r="H329" i="13"/>
  <c r="I329" i="13"/>
  <c r="J329" i="13"/>
  <c r="K329" i="13"/>
  <c r="L329" i="13"/>
  <c r="M329" i="13"/>
  <c r="N329" i="13"/>
  <c r="C329" i="13"/>
  <c r="D294" i="13"/>
  <c r="E294" i="13"/>
  <c r="F294" i="13"/>
  <c r="G294" i="13"/>
  <c r="H294" i="13"/>
  <c r="I294" i="13"/>
  <c r="J294" i="13"/>
  <c r="K294" i="13"/>
  <c r="L294" i="13"/>
  <c r="C294" i="13"/>
  <c r="D266" i="13"/>
  <c r="E266" i="13"/>
  <c r="F266" i="13"/>
  <c r="G266" i="13"/>
  <c r="H266" i="13"/>
  <c r="I266" i="13"/>
  <c r="J266" i="13"/>
  <c r="K266" i="13"/>
  <c r="L266" i="13"/>
  <c r="C266" i="13"/>
  <c r="D247" i="13"/>
  <c r="E247" i="13"/>
  <c r="F247" i="13"/>
  <c r="G247" i="13"/>
  <c r="H247" i="13"/>
  <c r="I247" i="13"/>
  <c r="J247" i="13"/>
  <c r="K247" i="13"/>
  <c r="L247" i="13"/>
  <c r="C247" i="13"/>
  <c r="D217" i="13"/>
  <c r="E217" i="13"/>
  <c r="F217" i="13"/>
  <c r="G217" i="13"/>
  <c r="H217" i="13"/>
  <c r="I217" i="13"/>
  <c r="J217" i="13"/>
  <c r="K217" i="13"/>
  <c r="M217" i="13" s="1"/>
  <c r="L217" i="13"/>
  <c r="C217" i="13"/>
  <c r="D155" i="13"/>
  <c r="E155" i="13"/>
  <c r="F155" i="13"/>
  <c r="G155" i="13"/>
  <c r="H155" i="13"/>
  <c r="I155" i="13"/>
  <c r="J155" i="13"/>
  <c r="K155" i="13"/>
  <c r="L155" i="13"/>
  <c r="M155" i="13"/>
  <c r="N155" i="13"/>
  <c r="C155" i="13"/>
  <c r="D124" i="13"/>
  <c r="E124" i="13"/>
  <c r="F124" i="13"/>
  <c r="G124" i="13"/>
  <c r="H124" i="13"/>
  <c r="I124" i="13"/>
  <c r="J124" i="13"/>
  <c r="K124" i="13"/>
  <c r="L124" i="13"/>
  <c r="C124" i="13"/>
  <c r="D85" i="13"/>
  <c r="E85" i="13"/>
  <c r="F85" i="13"/>
  <c r="G85" i="13"/>
  <c r="H85" i="13"/>
  <c r="I85" i="13"/>
  <c r="J85" i="13"/>
  <c r="K85" i="13"/>
  <c r="L85" i="13"/>
  <c r="C85" i="13"/>
  <c r="D38" i="13"/>
  <c r="E38" i="13"/>
  <c r="F38" i="13"/>
  <c r="G38" i="13"/>
  <c r="H38" i="13"/>
  <c r="J38" i="13"/>
  <c r="K38" i="13"/>
  <c r="L38" i="13"/>
  <c r="C38" i="13"/>
  <c r="D323" i="7"/>
  <c r="J314" i="15" l="1"/>
  <c r="E314" i="12"/>
  <c r="D314" i="12"/>
  <c r="F323" i="3"/>
  <c r="C323" i="3"/>
  <c r="G323" i="3"/>
  <c r="H323" i="3"/>
  <c r="E323" i="3"/>
  <c r="D323" i="3"/>
  <c r="N323" i="3"/>
  <c r="M323" i="3"/>
  <c r="L323" i="3"/>
  <c r="K323" i="3"/>
  <c r="J323" i="3"/>
  <c r="I323" i="3"/>
  <c r="K314" i="15"/>
  <c r="H323" i="7"/>
  <c r="I314" i="15"/>
  <c r="H314" i="15"/>
  <c r="G314" i="15"/>
  <c r="F314" i="15"/>
  <c r="E314" i="15"/>
  <c r="C314" i="15"/>
  <c r="L314" i="15"/>
  <c r="D332" i="13"/>
  <c r="F332" i="13"/>
  <c r="G332" i="13"/>
  <c r="E332" i="13"/>
  <c r="K332" i="13"/>
  <c r="I332" i="13"/>
  <c r="C332" i="13"/>
  <c r="H332" i="13"/>
  <c r="L332" i="13"/>
  <c r="J332" i="13"/>
  <c r="E315" i="14"/>
  <c r="F315" i="14"/>
  <c r="H315" i="14"/>
  <c r="J315" i="14"/>
  <c r="D315" i="14"/>
  <c r="G315" i="14"/>
  <c r="I315" i="14"/>
  <c r="M323" i="7" l="1"/>
  <c r="D324" i="5" l="1"/>
  <c r="E324" i="5"/>
  <c r="F324" i="5"/>
  <c r="G324" i="5"/>
  <c r="H324" i="5"/>
  <c r="I324" i="5"/>
  <c r="J324" i="5"/>
  <c r="K324" i="5"/>
  <c r="L324" i="5"/>
  <c r="M324" i="5"/>
  <c r="N324" i="5"/>
  <c r="C324" i="5"/>
  <c r="I323" i="7"/>
  <c r="J323" i="7"/>
  <c r="K323" i="7"/>
  <c r="L323" i="7"/>
  <c r="D323" i="2"/>
  <c r="E323" i="2"/>
  <c r="F323" i="2"/>
  <c r="G323" i="2"/>
  <c r="H323" i="2"/>
  <c r="I323" i="2"/>
  <c r="J323" i="2"/>
  <c r="K323" i="2"/>
  <c r="L323" i="2"/>
  <c r="M323" i="2"/>
  <c r="N323" i="2"/>
  <c r="D305" i="10"/>
  <c r="E332" i="11"/>
  <c r="F332" i="11"/>
  <c r="G332" i="11"/>
  <c r="H332" i="11"/>
  <c r="I332" i="11"/>
  <c r="J332" i="11"/>
  <c r="K332" i="11"/>
  <c r="D332" i="11"/>
  <c r="J305" i="10"/>
  <c r="E305" i="10"/>
  <c r="F305" i="10"/>
  <c r="G305" i="10"/>
  <c r="H305" i="10"/>
  <c r="I305" i="10"/>
  <c r="N294" i="13" l="1"/>
  <c r="M294" i="13"/>
  <c r="N266" i="13"/>
  <c r="M266" i="13"/>
  <c r="N247" i="13"/>
  <c r="M247" i="13"/>
  <c r="N217" i="13"/>
  <c r="N124" i="13"/>
  <c r="M124" i="13"/>
  <c r="N85" i="13"/>
  <c r="M85" i="13"/>
  <c r="M332" i="13" l="1"/>
  <c r="N332" i="13"/>
  <c r="N323" i="7"/>
</calcChain>
</file>

<file path=xl/connections.xml><?xml version="1.0" encoding="utf-8"?>
<connections xmlns="http://schemas.openxmlformats.org/spreadsheetml/2006/main">
  <connection id="1" name="Connection14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  <connection id="2" name="Connection141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</connections>
</file>

<file path=xl/sharedStrings.xml><?xml version="1.0" encoding="utf-8"?>
<sst xmlns="http://schemas.openxmlformats.org/spreadsheetml/2006/main" count="8436" uniqueCount="386">
  <si>
    <t>Western Cape</t>
  </si>
  <si>
    <t>Number of municipalities</t>
  </si>
  <si>
    <t>Water</t>
  </si>
  <si>
    <t>Electricity</t>
  </si>
  <si>
    <t>Sewerage and sanitation</t>
  </si>
  <si>
    <t>Solid waste management</t>
  </si>
  <si>
    <t>2020</t>
  </si>
  <si>
    <t>Cape Winelands District Municipality</t>
  </si>
  <si>
    <t>Breede Valley Local Municipality</t>
  </si>
  <si>
    <t>Drakenstein Local Municipality</t>
  </si>
  <si>
    <t>Langeberg Local Municipality</t>
  </si>
  <si>
    <t>Stellenbosch Local Municipality</t>
  </si>
  <si>
    <t>Witzenberg Local Municipality</t>
  </si>
  <si>
    <t>Central Karoo District Municipality</t>
  </si>
  <si>
    <t>Beaufort West Local Municipality</t>
  </si>
  <si>
    <t>Laingsburg Local Municipality</t>
  </si>
  <si>
    <t>Prince Albert Local Municipality</t>
  </si>
  <si>
    <t>City of Cape Town Metropolitan Municipality</t>
  </si>
  <si>
    <t>Bitou Local Municipality</t>
  </si>
  <si>
    <t>George Local Municipality</t>
  </si>
  <si>
    <t>Hessequa Local Municipality</t>
  </si>
  <si>
    <t>Kannaland Local Municipality</t>
  </si>
  <si>
    <t>Knysna Local Municipality</t>
  </si>
  <si>
    <t>Mossel Bay Local Municipality</t>
  </si>
  <si>
    <t>Oudtshoorn Local Municipality</t>
  </si>
  <si>
    <t>Overberg District Municipality</t>
  </si>
  <si>
    <t>Cape Agulhas Local Municipality</t>
  </si>
  <si>
    <t>Overstrand Local Municipality</t>
  </si>
  <si>
    <t>Swellendam Local Municipality</t>
  </si>
  <si>
    <t>Theewaterskloof Local Municipality</t>
  </si>
  <si>
    <t>West Coast District Municipality</t>
  </si>
  <si>
    <t>Bergrivier Local Municipality</t>
  </si>
  <si>
    <t>Cederberg Local Municipality</t>
  </si>
  <si>
    <t>Matzikama Local Municipality</t>
  </si>
  <si>
    <t>Saldanha Bay Local Municipality</t>
  </si>
  <si>
    <t>Swartland Local Municipality</t>
  </si>
  <si>
    <t>Eastern Cape</t>
  </si>
  <si>
    <t>Alfred Nzo District Municipality</t>
  </si>
  <si>
    <t>Matatiele Local Municipality</t>
  </si>
  <si>
    <t>Ntabankulu Local Municipality</t>
  </si>
  <si>
    <t>Umzimvubu Local Municipality</t>
  </si>
  <si>
    <t>Amathole District Municipality</t>
  </si>
  <si>
    <t>Amahlathi Local Municipality</t>
  </si>
  <si>
    <t>Great Kei Local Municipality</t>
  </si>
  <si>
    <t>Mbhashe Local Municipality</t>
  </si>
  <si>
    <t>Mnquma Local Municipality</t>
  </si>
  <si>
    <t>Ngqushwa Local Municipality</t>
  </si>
  <si>
    <t>Raymond Mhlaba Local Municipality</t>
  </si>
  <si>
    <t>Buffalo City Metropolitan Municipality</t>
  </si>
  <si>
    <t>Chris Hani District Municipality</t>
  </si>
  <si>
    <t>Emalahleni Local Municipality</t>
  </si>
  <si>
    <t>Engcobo Local Municipality</t>
  </si>
  <si>
    <t>Enoch Mgijima Local Municipality</t>
  </si>
  <si>
    <t>Intsika Yethu Local Municipality</t>
  </si>
  <si>
    <t>Inxuba Yethemba Local Municipality</t>
  </si>
  <si>
    <t>Sakhisizwe Local Municipality</t>
  </si>
  <si>
    <t>Joe Gqabi District Municipality</t>
  </si>
  <si>
    <t>Elundini Local Municipality</t>
  </si>
  <si>
    <t>Senqu Local Municipality</t>
  </si>
  <si>
    <t>Walter Sisulu Local Municipality</t>
  </si>
  <si>
    <t>Nelson Mandela Bay Metropolitan Municipality</t>
  </si>
  <si>
    <t>O.R. Tambo District Municipality</t>
  </si>
  <si>
    <t>King Sabata Dalindyebo Local Municipality</t>
  </si>
  <si>
    <t>Mhlontlo Local Municipality</t>
  </si>
  <si>
    <t>Ngquza Hill Local Municipality</t>
  </si>
  <si>
    <t>Nyandeni Local Municipality</t>
  </si>
  <si>
    <t>Port St Johns Local Municipality</t>
  </si>
  <si>
    <t>Sarah Baartman District Municipality</t>
  </si>
  <si>
    <t>Blue Crane Route Local Municipality</t>
  </si>
  <si>
    <t>Dr. Beyers Naude Local Municipality</t>
  </si>
  <si>
    <t>Kou-Kamma Local Municipality</t>
  </si>
  <si>
    <t>Kouga Local Municipality</t>
  </si>
  <si>
    <t>Makana Local Municipality</t>
  </si>
  <si>
    <t>Ndlambe Local Municipality</t>
  </si>
  <si>
    <t>Sunday's River Valley Local Municipality</t>
  </si>
  <si>
    <t>Northern Cape</t>
  </si>
  <si>
    <t>Frances Baard District Municipality</t>
  </si>
  <si>
    <t>Dikgatlong Local Municipality</t>
  </si>
  <si>
    <t>Magareng Local Municipality</t>
  </si>
  <si>
    <t>Phokwane Local Municipality</t>
  </si>
  <si>
    <t>Sol Plaatjie Local Municipality</t>
  </si>
  <si>
    <t>John Taolo Gaetsewe District Municipality</t>
  </si>
  <si>
    <t>Ga-Segonyana Local Municipality</t>
  </si>
  <si>
    <t>Gamagara Local Municipality</t>
  </si>
  <si>
    <t>Joe Morolong Local Municipality</t>
  </si>
  <si>
    <t>Namakwa District Municipality</t>
  </si>
  <si>
    <t>Hantam Local Municipality</t>
  </si>
  <si>
    <t>Kamiesberg Local Municipality</t>
  </si>
  <si>
    <t>Karoo Hoogland Local Municipality</t>
  </si>
  <si>
    <t>Khâi-Ma Local Municipality</t>
  </si>
  <si>
    <t>Nama Khoi Local Municipality</t>
  </si>
  <si>
    <t>Richtersveld Local Municipality</t>
  </si>
  <si>
    <t>Pixley Ka Seme District Municipality</t>
  </si>
  <si>
    <t>Emthanjeni Local Municipality</t>
  </si>
  <si>
    <t>Kareeberg Local Municipality</t>
  </si>
  <si>
    <t>Renosterberg Local Municipality</t>
  </si>
  <si>
    <t>Siyancuma Local Municipality</t>
  </si>
  <si>
    <t>Siyathemba Local Municipality</t>
  </si>
  <si>
    <t>Thembelihle Local Municipality</t>
  </si>
  <si>
    <t>Ubuntu Local Municipality</t>
  </si>
  <si>
    <t>Umsobomvu Local Municipality</t>
  </si>
  <si>
    <t>ZF Mgcawu District Municipality</t>
  </si>
  <si>
    <t>!Kheis Local Municipality</t>
  </si>
  <si>
    <t>Dawid Kruiper Local Municipality</t>
  </si>
  <si>
    <t>Kai !Garib Local Municipality</t>
  </si>
  <si>
    <t>Kgatelopele Local Municipality</t>
  </si>
  <si>
    <t>Tsantsabane Local Municipality</t>
  </si>
  <si>
    <t>Free State</t>
  </si>
  <si>
    <t>Fezile Dabi District Municipality</t>
  </si>
  <si>
    <t>Mafube Local Municipality</t>
  </si>
  <si>
    <t>Metsimaholo Local Municipality</t>
  </si>
  <si>
    <t>Moqhaka Local Municipality</t>
  </si>
  <si>
    <t>Ngwathe Local Municipality</t>
  </si>
  <si>
    <t>Lejweleputswa District Municipality</t>
  </si>
  <si>
    <t>Masilonyana Local Municipality</t>
  </si>
  <si>
    <t>Matjhabeng Local Municipality</t>
  </si>
  <si>
    <t>Nala Local Municipality</t>
  </si>
  <si>
    <t>Tokologo Local Municipality</t>
  </si>
  <si>
    <t>Tswelopele Local Municipality</t>
  </si>
  <si>
    <t>Mangaung Metropolitan Municipality</t>
  </si>
  <si>
    <t>Thabo Mofutsanyane District Municipality</t>
  </si>
  <si>
    <t>Dihlabeng Local Municipality</t>
  </si>
  <si>
    <t>Maluti-A-Phofung Local Municipality</t>
  </si>
  <si>
    <t>Mantsopa Local Municipality</t>
  </si>
  <si>
    <t>Nketoana Local Municipality</t>
  </si>
  <si>
    <t>Phumelela Local Municipality</t>
  </si>
  <si>
    <t>Setsoto Local Municipality</t>
  </si>
  <si>
    <t>Xhariep District Municipality</t>
  </si>
  <si>
    <t>Kopanong Local Municipality</t>
  </si>
  <si>
    <t>Letsemeng Local Municipality</t>
  </si>
  <si>
    <t>Mohokare Local Municipality</t>
  </si>
  <si>
    <t>KwaZulu-Natal</t>
  </si>
  <si>
    <t>Amajuba District Municipality</t>
  </si>
  <si>
    <t>Dannhauser Local Municipality</t>
  </si>
  <si>
    <t>Newcastle Local Municipality</t>
  </si>
  <si>
    <t>eMadlangeni Local Municipality</t>
  </si>
  <si>
    <t>Harry Gwala District Municipality</t>
  </si>
  <si>
    <t>Dr. Nkosasana Dlamini Zuma Local Municipality</t>
  </si>
  <si>
    <t>Greater Kokstad Local Municipality</t>
  </si>
  <si>
    <t>Ubuhlebezwe Local Municipality</t>
  </si>
  <si>
    <t>Umzimkulu Local Municipality</t>
  </si>
  <si>
    <t>King Cetshwayo District Municipality</t>
  </si>
  <si>
    <t>Mthonjaneni Local Municipality</t>
  </si>
  <si>
    <t>Nkandla Local Municipality</t>
  </si>
  <si>
    <t>uMfolozi Local Municipality</t>
  </si>
  <si>
    <t>uMhlathuze Local Municipality</t>
  </si>
  <si>
    <t>uMlalazi Local Municipality</t>
  </si>
  <si>
    <t>Ugu District Municipality</t>
  </si>
  <si>
    <t>Ray Nkonyeni Local Municipality</t>
  </si>
  <si>
    <t>Umdoni Local Municipality</t>
  </si>
  <si>
    <t>Umzumbe Local Municipality</t>
  </si>
  <si>
    <t>uMuziwabantu Local Municipality</t>
  </si>
  <si>
    <t>Zululand District Municipality</t>
  </si>
  <si>
    <t>Abaqulusi Local Municipality</t>
  </si>
  <si>
    <t>Nongoma Local Municipality</t>
  </si>
  <si>
    <t>Ulundi Local Municipality</t>
  </si>
  <si>
    <t>eDumbe Local Municipality</t>
  </si>
  <si>
    <t>uPhongolo Local Municipality</t>
  </si>
  <si>
    <t>eThekwini Metropolitan Municipality</t>
  </si>
  <si>
    <t>iLembe District Municipality</t>
  </si>
  <si>
    <t>KwaDukuza Local Municipality</t>
  </si>
  <si>
    <t>Mandeni Local Municipality</t>
  </si>
  <si>
    <t>Maphumulo Local Municipality</t>
  </si>
  <si>
    <t>Ndwedwe Local Municipality</t>
  </si>
  <si>
    <t>uMgungundhlovu District Municipality</t>
  </si>
  <si>
    <t>Impendle Local Municipality</t>
  </si>
  <si>
    <t>Mkhambathini Local Municipality</t>
  </si>
  <si>
    <t>Mpofana Local Municipality</t>
  </si>
  <si>
    <t>Msunduzi Local Municipality</t>
  </si>
  <si>
    <t>Richmond Local Municipality</t>
  </si>
  <si>
    <t>uMngeni Local Municipality</t>
  </si>
  <si>
    <t>uMshwathi Local Municipality</t>
  </si>
  <si>
    <t>uMkhanyakude District Municipality</t>
  </si>
  <si>
    <t>Jozini Local Municipality</t>
  </si>
  <si>
    <t>Mtubatuba Local Municipality</t>
  </si>
  <si>
    <t>The Big 5 Hlabisa Local Municipality</t>
  </si>
  <si>
    <t>uMhlabuyalingana Local Municipality</t>
  </si>
  <si>
    <t>uMzinyathi District Municipality</t>
  </si>
  <si>
    <t>Endumeni Local Municipality</t>
  </si>
  <si>
    <t>Msinga Local Municipality</t>
  </si>
  <si>
    <t>Nquthu Local Municipality</t>
  </si>
  <si>
    <t>Umvoti Local Municipality</t>
  </si>
  <si>
    <t>uThukela District Municipality</t>
  </si>
  <si>
    <t>Alfred Duma Local Municipality</t>
  </si>
  <si>
    <t>Inkosi Langalibalele Local Municipality</t>
  </si>
  <si>
    <t>Okhahlamba Local Municipality</t>
  </si>
  <si>
    <t>North West</t>
  </si>
  <si>
    <t>Bojanala Platinum District Municipality</t>
  </si>
  <si>
    <t>Kgetlengrivier Local Municipality</t>
  </si>
  <si>
    <t>Madibeng Local Municipality</t>
  </si>
  <si>
    <t>Moretele Local Municipality</t>
  </si>
  <si>
    <t>Moses Kotane Local Municipality</t>
  </si>
  <si>
    <t>Rustenburg Local Municipality</t>
  </si>
  <si>
    <t>Dr Kenneth Kaunda District Municipality</t>
  </si>
  <si>
    <t>City of Matlosana Local Municipality</t>
  </si>
  <si>
    <t>JB Marks Local Municipality</t>
  </si>
  <si>
    <t>Maquassi Hills Local Municipality</t>
  </si>
  <si>
    <t>Dr Ruth Segomotsi Mompati District Municipality</t>
  </si>
  <si>
    <t>Greater Taung Local Municipality</t>
  </si>
  <si>
    <t>Kagisano-Molopo Local Municipality</t>
  </si>
  <si>
    <t>Lekwa-Teemane Local Municipality</t>
  </si>
  <si>
    <t>Mamusa Local Municipality</t>
  </si>
  <si>
    <t>Naledi Local Municipality</t>
  </si>
  <si>
    <t>Ngaka Modiri Molema District Municipality</t>
  </si>
  <si>
    <t>Ditsobotla Local Municipality</t>
  </si>
  <si>
    <t>Mahikeng Local Municipality</t>
  </si>
  <si>
    <t>Ramotshere Moiloa Local Municipality</t>
  </si>
  <si>
    <t>Ratlou Local Municipality</t>
  </si>
  <si>
    <t>Tswaing Local Municipality</t>
  </si>
  <si>
    <t>Gauteng</t>
  </si>
  <si>
    <t>City Of Johannesburg Metropolitan Municipality</t>
  </si>
  <si>
    <t>City Of Tshwane Metropolitan Municipality</t>
  </si>
  <si>
    <t>Ekurhuleni Metropolitan Municipality</t>
  </si>
  <si>
    <t>Sedibeng District Municipality</t>
  </si>
  <si>
    <t>Emfuleni Local Municipality</t>
  </si>
  <si>
    <t>Lesedi Local Municipality</t>
  </si>
  <si>
    <t>Midvaal Local Municipality</t>
  </si>
  <si>
    <t>West Rand District Municipality</t>
  </si>
  <si>
    <t>Merafong City Local Municipality</t>
  </si>
  <si>
    <t>Mogale City Local Municipality</t>
  </si>
  <si>
    <t>Rand West Local Municipality</t>
  </si>
  <si>
    <t>Mpumalanga</t>
  </si>
  <si>
    <t>Ehlanzeni District Municipality</t>
  </si>
  <si>
    <t>Bushbuckridge Local Municipality</t>
  </si>
  <si>
    <t>City of Mbombela Local Municipality</t>
  </si>
  <si>
    <t>Nkomazi Local Municipality</t>
  </si>
  <si>
    <t>Thaba Chweu Local Municipality</t>
  </si>
  <si>
    <t>Gert Sibande District Municipality</t>
  </si>
  <si>
    <t>Albert Luthuli Local Municipality</t>
  </si>
  <si>
    <t>Dipaleseng Local Municipality</t>
  </si>
  <si>
    <t>Dr. Pixley Ka Isaka Seme Local Municipality</t>
  </si>
  <si>
    <t>Govan Mbeki Local Municipality</t>
  </si>
  <si>
    <t>Lekwa Local Municipality</t>
  </si>
  <si>
    <t>Mkhondo Local Municipality</t>
  </si>
  <si>
    <t>Msukaligwa Local Municipality</t>
  </si>
  <si>
    <t>Nkangala District Municipality</t>
  </si>
  <si>
    <t>Dr JS Moroka Local Municipality</t>
  </si>
  <si>
    <t>Emakhazeni Local Municipality</t>
  </si>
  <si>
    <t>Steve Tshwete Local Municipality</t>
  </si>
  <si>
    <t>Thembisile Local Municipality</t>
  </si>
  <si>
    <t>Victor Khanye Local Municipality</t>
  </si>
  <si>
    <t>Limpopo</t>
  </si>
  <si>
    <t>Capricorn District Municipality</t>
  </si>
  <si>
    <t>Blouberg Local Municipality</t>
  </si>
  <si>
    <t>Lepelle-Nkumpi Local Municipality</t>
  </si>
  <si>
    <t>Molemole Local Municipality</t>
  </si>
  <si>
    <t>Polokwane Local Municipality</t>
  </si>
  <si>
    <t>Greater Sekhukhune District Municipality</t>
  </si>
  <si>
    <t>Elias Motsoaledi Local Municipality</t>
  </si>
  <si>
    <t>Ephraim Mogale Local Municipality</t>
  </si>
  <si>
    <t>Fetakgomo-Greater Tubatse Local Municipality</t>
  </si>
  <si>
    <t>Makhuduthamaga Local Municipality</t>
  </si>
  <si>
    <t>Mopani District Municipality</t>
  </si>
  <si>
    <t>Ba-Phalaborwa Local Municipality</t>
  </si>
  <si>
    <t>Greater Giyani Local Municipality</t>
  </si>
  <si>
    <t>Greater Letaba Local Municipality</t>
  </si>
  <si>
    <t>Greater Tzaneen Local Municipality</t>
  </si>
  <si>
    <t>Maruleng Local Municipality</t>
  </si>
  <si>
    <t>Vhembe District Municipality</t>
  </si>
  <si>
    <t>Collins Chabane Local Municipality</t>
  </si>
  <si>
    <t>Makhado Local Municipality</t>
  </si>
  <si>
    <t>Musina Local Municipality</t>
  </si>
  <si>
    <t>Thulamela Local Municipality</t>
  </si>
  <si>
    <t>Waterberg District Municipality</t>
  </si>
  <si>
    <t>Bela-Bela Local Municipality</t>
  </si>
  <si>
    <t>Lephalale Local Municipality</t>
  </si>
  <si>
    <t>Modimolle-Mookgopong Local Municipality</t>
  </si>
  <si>
    <t>Mogalakwena Local Municipality</t>
  </si>
  <si>
    <t>Thabazimbi Local Municipality</t>
  </si>
  <si>
    <t>Full-time</t>
  </si>
  <si>
    <t>Part-time</t>
  </si>
  <si>
    <t>Vacant posts</t>
  </si>
  <si>
    <t>Total (including vacancies)</t>
  </si>
  <si>
    <t>Male</t>
  </si>
  <si>
    <t>Female</t>
  </si>
  <si>
    <t>Table 1.2: Managerial positions by province according to organogram</t>
  </si>
  <si>
    <t>Table 1.1: Managerial positions by province according to Section 56 of Local Government  Municipal System Act, 2000 (Act No. 32 of 2000)</t>
  </si>
  <si>
    <t>Total</t>
  </si>
  <si>
    <t>City of Johannesburg Metropolitan Municipality</t>
  </si>
  <si>
    <t>City of Tshwane Metropolitan Municipality</t>
  </si>
  <si>
    <t>Municipality Name</t>
  </si>
  <si>
    <t xml:space="preserve">KwaZulu-Natal </t>
  </si>
  <si>
    <t>Table 1.4: Executive mayor and mayor positions by  province</t>
  </si>
  <si>
    <t>Table 1.3: Number of councilors by province</t>
  </si>
  <si>
    <t xml:space="preserve">SOUTH AFRICA  </t>
  </si>
  <si>
    <t>Indigent households identified by the municipalities</t>
  </si>
  <si>
    <t>Beneficiaries</t>
  </si>
  <si>
    <t>2019*</t>
  </si>
  <si>
    <t>1 = Provide services</t>
  </si>
  <si>
    <t>0 = Does not provide services</t>
  </si>
  <si>
    <t>Inside the yard</t>
  </si>
  <si>
    <t>Less than 200m from yard</t>
  </si>
  <si>
    <t>More than 200m from yard</t>
  </si>
  <si>
    <t>Total number of Non-Domestic Consumer units</t>
  </si>
  <si>
    <t>Total number of  Consumer units</t>
  </si>
  <si>
    <t>Total Number of domestic consumer units</t>
  </si>
  <si>
    <t>Nr</t>
  </si>
  <si>
    <t>Western  Cape</t>
  </si>
  <si>
    <t>Bucket system</t>
  </si>
  <si>
    <t>Number of municipalities with free basic policy</t>
  </si>
  <si>
    <t>KwaZulu Natal</t>
  </si>
  <si>
    <t>Flush toilet connected to public sewerage system</t>
  </si>
  <si>
    <t>Flush toilet connected septic tank</t>
  </si>
  <si>
    <t>Ventilated improved pit latrine system</t>
  </si>
  <si>
    <t xml:space="preserve">Other </t>
  </si>
  <si>
    <t>Total number of domestic Consumer units</t>
  </si>
  <si>
    <t>Total Number of non-domestic consumer units</t>
  </si>
  <si>
    <t>Total number of consumer unit</t>
  </si>
  <si>
    <t>TOTAL</t>
  </si>
  <si>
    <t>SOUTH AFRICA</t>
  </si>
  <si>
    <t>1= Use this cut-off point</t>
  </si>
  <si>
    <t>0 Not selected by municipalities</t>
  </si>
  <si>
    <t>TECHNICAL APPROACH</t>
  </si>
  <si>
    <t>Cacadu District Municipality</t>
  </si>
  <si>
    <t>0=Not selected by municipalities</t>
  </si>
  <si>
    <t>!Kai !Garib Local Municipality</t>
  </si>
  <si>
    <t>Pixley ka Seme District Municipality</t>
  </si>
  <si>
    <t>Siyanda District Municipality</t>
  </si>
  <si>
    <t>Maluti a Phofung Local Municipality</t>
  </si>
  <si>
    <t>Emadlangeni Local Municipality</t>
  </si>
  <si>
    <t>Ethekwini Metropolitan Municipality</t>
  </si>
  <si>
    <t>Mfolozi Local Municipality</t>
  </si>
  <si>
    <t>Nqutu Local Municipality</t>
  </si>
  <si>
    <t>Sisonke District Municipality</t>
  </si>
  <si>
    <t>UMgungundlovu District Municipality</t>
  </si>
  <si>
    <t>Umhlabuyalingana Local Municipality</t>
  </si>
  <si>
    <t>Umkhanyakude District Municipality</t>
  </si>
  <si>
    <t>UMuziwabantu Local Municipality</t>
  </si>
  <si>
    <t>Umzimkhulu Local Municipality</t>
  </si>
  <si>
    <t>Umzinyathi District Municipality</t>
  </si>
  <si>
    <t>UPhongolo Local Municipality</t>
  </si>
  <si>
    <t>Uthukela District Municipality</t>
  </si>
  <si>
    <t>Bojanala District Municipality</t>
  </si>
  <si>
    <t>Mafikeng Local Municipality</t>
  </si>
  <si>
    <t>Kagisano/Molopo Local Municipality</t>
  </si>
  <si>
    <t>Fetakgomo/Greater Tubatse Local Municipality</t>
  </si>
  <si>
    <t>Mookgopong/Modimolle Local Municipality</t>
  </si>
  <si>
    <t>Coal</t>
  </si>
  <si>
    <t>Liquefied petroleum gas</t>
  </si>
  <si>
    <t>Paraffin</t>
  </si>
  <si>
    <t>Candles</t>
  </si>
  <si>
    <t>Solar Home System</t>
  </si>
  <si>
    <t>Fire gel</t>
  </si>
  <si>
    <t>Other</t>
  </si>
  <si>
    <t>coal</t>
  </si>
  <si>
    <t>Table 3: Number of municipalities in each province that provide services</t>
  </si>
  <si>
    <t>Table 4: Number of municipalities in each province that have commercialised or outsourced basic services</t>
  </si>
  <si>
    <t>Table 8: Number of municipalities in each province with the policy in place relating to free basic services</t>
  </si>
  <si>
    <t>Table 16: Number of indigent households in each province provided with free basic alternative energy</t>
  </si>
  <si>
    <t>Table 15: Number of indigent households in each province provided with free basic alternative energy</t>
  </si>
  <si>
    <t xml:space="preserve">Table 14: Number of households in each province benefiting from indigent support system system </t>
  </si>
  <si>
    <t>Table 11: Number of domestic consumer units in each province receiving free basic services</t>
  </si>
  <si>
    <t xml:space="preserve">Table 9: Number of municipalities in each province which have implemented the policy relating to free basic services </t>
  </si>
  <si>
    <t>Table 5: Number of domestic and non-domestic consumer units in each province receiving selected  services from municipalities</t>
  </si>
  <si>
    <t>Table 13: Number of municipalities in each province using indicated cut-off points to identify indigent households</t>
  </si>
  <si>
    <t>R1 860 and below</t>
  </si>
  <si>
    <t>Between R1 861and R3 720</t>
  </si>
  <si>
    <t>Above R3 720</t>
  </si>
  <si>
    <t>1= Provide free basic alternative energy</t>
  </si>
  <si>
    <t>0=Do not provide free basic alternative energy</t>
  </si>
  <si>
    <t>Sewerage &amp; Sanitation</t>
  </si>
  <si>
    <t>Technical targeting</t>
  </si>
  <si>
    <t>Geographical  targeting</t>
  </si>
  <si>
    <t>Broadbased  targeting</t>
  </si>
  <si>
    <t>Self-targeting</t>
  </si>
  <si>
    <t>Consumption based  targeting</t>
  </si>
  <si>
    <t>Property Value based  targeting</t>
  </si>
  <si>
    <t>Plot Size targeting</t>
  </si>
  <si>
    <t>Goegraphical  targeting</t>
  </si>
  <si>
    <t>1= Provide service using above mentioned approach</t>
  </si>
  <si>
    <t>0=Do not provide service using above mentioned approach</t>
  </si>
  <si>
    <t>Tables 12. Mechanisms used by municipalities to provide free basic services to indigent households</t>
  </si>
  <si>
    <t>6kℓ</t>
  </si>
  <si>
    <t>50kWh</t>
  </si>
  <si>
    <t>R50 and above</t>
  </si>
  <si>
    <t>Below R50</t>
  </si>
  <si>
    <t>More than R50</t>
  </si>
  <si>
    <t>Table 10: Number of municipalities in each province providing free basic services at standard and other levels</t>
  </si>
  <si>
    <t>South Africa</t>
  </si>
  <si>
    <t>Garden Route District Municipality</t>
  </si>
  <si>
    <t>Table 2: Employment including managerial positions by province</t>
  </si>
  <si>
    <t>Mbizana Local Municipality</t>
  </si>
  <si>
    <t>*Some figures have been revised</t>
  </si>
  <si>
    <t>Table 6: Details regarding water supply in each province</t>
  </si>
  <si>
    <t>Table 7 : Number of domestic consumer units connected to or using different types of toilet facilities in each province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</si>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</sst>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0">
    <xf numFmtId="0" fontId="0" fillId="0" borderId="0" xfId="0"/>
    <xf numFmtId="0" fontId="2" fillId="2" borderId="0" xfId="1" applyFont="1" applyFill="1" applyBorder="1" applyAlignment="1"/>
    <xf numFmtId="0" fontId="4" fillId="2" borderId="4" xfId="1" applyFont="1" applyFill="1" applyBorder="1" applyAlignment="1">
      <alignment horizontal="left"/>
    </xf>
    <xf numFmtId="0" fontId="2" fillId="2" borderId="0" xfId="1" applyFont="1" applyFill="1" applyBorder="1"/>
    <xf numFmtId="0" fontId="4" fillId="2" borderId="0" xfId="1" applyFont="1" applyFill="1" applyBorder="1"/>
    <xf numFmtId="0" fontId="4" fillId="2" borderId="4" xfId="1" applyFont="1" applyFill="1" applyBorder="1"/>
    <xf numFmtId="0" fontId="2" fillId="2" borderId="4" xfId="1" applyFont="1" applyFill="1" applyBorder="1"/>
    <xf numFmtId="0" fontId="5" fillId="2" borderId="0" xfId="0" applyFont="1" applyFill="1"/>
    <xf numFmtId="49" fontId="3" fillId="2" borderId="4" xfId="0" applyNumberFormat="1" applyFont="1" applyFill="1" applyBorder="1" applyAlignment="1">
      <alignment horizontal="left" vertical="top"/>
    </xf>
    <xf numFmtId="0" fontId="3" fillId="2" borderId="4" xfId="0" applyNumberFormat="1" applyFont="1" applyFill="1" applyBorder="1" applyAlignment="1">
      <alignment horizontal="right"/>
    </xf>
    <xf numFmtId="0" fontId="3" fillId="2" borderId="0" xfId="0" applyFont="1" applyFill="1"/>
    <xf numFmtId="0" fontId="5" fillId="2" borderId="3" xfId="0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3" fontId="2" fillId="2" borderId="4" xfId="1" applyNumberFormat="1" applyFont="1" applyFill="1" applyBorder="1" applyAlignment="1">
      <alignment horizontal="center"/>
    </xf>
    <xf numFmtId="3" fontId="4" fillId="2" borderId="0" xfId="1" applyNumberFormat="1" applyFont="1" applyFill="1" applyBorder="1"/>
    <xf numFmtId="3" fontId="2" fillId="2" borderId="0" xfId="1" applyNumberFormat="1" applyFont="1" applyFill="1" applyBorder="1"/>
    <xf numFmtId="3" fontId="3" fillId="2" borderId="0" xfId="1" applyNumberFormat="1" applyFont="1" applyFill="1"/>
    <xf numFmtId="3" fontId="2" fillId="2" borderId="4" xfId="1" applyNumberFormat="1" applyFont="1" applyFill="1" applyBorder="1" applyAlignment="1">
      <alignment horizontal="left"/>
    </xf>
    <xf numFmtId="3" fontId="2" fillId="2" borderId="4" xfId="1" applyNumberFormat="1" applyFont="1" applyFill="1" applyBorder="1"/>
    <xf numFmtId="0" fontId="4" fillId="2" borderId="0" xfId="1" applyFont="1" applyFill="1"/>
    <xf numFmtId="0" fontId="2" fillId="2" borderId="4" xfId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left" vertical="top"/>
    </xf>
    <xf numFmtId="0" fontId="4" fillId="2" borderId="0" xfId="0" applyNumberFormat="1" applyFont="1" applyFill="1" applyBorder="1" applyAlignment="1">
      <alignment horizontal="right"/>
    </xf>
    <xf numFmtId="3" fontId="4" fillId="2" borderId="0" xfId="1" applyNumberFormat="1" applyFont="1" applyFill="1"/>
    <xf numFmtId="0" fontId="2" fillId="2" borderId="15" xfId="1" applyFont="1" applyFill="1" applyBorder="1" applyAlignment="1">
      <alignment horizontal="center" vertical="center"/>
    </xf>
    <xf numFmtId="0" fontId="4" fillId="2" borderId="15" xfId="1" applyFont="1" applyFill="1" applyBorder="1"/>
    <xf numFmtId="0" fontId="2" fillId="2" borderId="4" xfId="1" applyFont="1" applyFill="1" applyBorder="1" applyAlignment="1">
      <alignment horizontal="left"/>
    </xf>
    <xf numFmtId="164" fontId="2" fillId="2" borderId="4" xfId="1" applyNumberFormat="1" applyFont="1" applyFill="1" applyBorder="1"/>
    <xf numFmtId="0" fontId="3" fillId="2" borderId="0" xfId="1" applyFont="1" applyFill="1"/>
    <xf numFmtId="3" fontId="2" fillId="2" borderId="14" xfId="1" applyNumberFormat="1" applyFont="1" applyFill="1" applyBorder="1" applyAlignment="1">
      <alignment horizontal="center"/>
    </xf>
    <xf numFmtId="0" fontId="2" fillId="2" borderId="14" xfId="1" applyNumberFormat="1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left" vertical="top"/>
    </xf>
    <xf numFmtId="0" fontId="4" fillId="2" borderId="0" xfId="0" applyFont="1" applyFill="1"/>
    <xf numFmtId="49" fontId="4" fillId="2" borderId="14" xfId="0" applyNumberFormat="1" applyFont="1" applyFill="1" applyBorder="1" applyAlignment="1">
      <alignment horizontal="left" vertical="top"/>
    </xf>
    <xf numFmtId="3" fontId="4" fillId="2" borderId="14" xfId="0" applyNumberFormat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left"/>
    </xf>
    <xf numFmtId="3" fontId="2" fillId="2" borderId="14" xfId="1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0" fontId="3" fillId="2" borderId="14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left" vertical="top"/>
    </xf>
    <xf numFmtId="3" fontId="3" fillId="2" borderId="14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2" fillId="2" borderId="0" xfId="1" applyFont="1" applyFill="1"/>
    <xf numFmtId="0" fontId="2" fillId="2" borderId="14" xfId="1" applyFont="1" applyFill="1" applyBorder="1" applyAlignment="1">
      <alignment horizontal="center" wrapText="1"/>
    </xf>
    <xf numFmtId="3" fontId="4" fillId="2" borderId="0" xfId="1" applyNumberFormat="1" applyFont="1" applyFill="1" applyBorder="1" applyAlignment="1"/>
    <xf numFmtId="3" fontId="2" fillId="2" borderId="0" xfId="1" applyNumberFormat="1" applyFont="1" applyFill="1" applyBorder="1" applyAlignment="1">
      <alignment vertical="center" wrapText="1"/>
    </xf>
    <xf numFmtId="3" fontId="2" fillId="2" borderId="0" xfId="1" applyNumberFormat="1" applyFont="1" applyFill="1"/>
    <xf numFmtId="0" fontId="5" fillId="2" borderId="4" xfId="0" applyFont="1" applyFill="1" applyBorder="1" applyAlignment="1">
      <alignment horizontal="left" vertical="top"/>
    </xf>
    <xf numFmtId="3" fontId="5" fillId="2" borderId="4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2" fillId="2" borderId="4" xfId="1" applyNumberFormat="1" applyFont="1" applyFill="1" applyBorder="1" applyAlignment="1">
      <alignment horizontal="center" wrapText="1"/>
    </xf>
    <xf numFmtId="3" fontId="4" fillId="2" borderId="4" xfId="1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vertical="top"/>
    </xf>
    <xf numFmtId="3" fontId="4" fillId="2" borderId="4" xfId="1" applyNumberFormat="1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3" fontId="2" fillId="2" borderId="14" xfId="1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left" vertical="top"/>
    </xf>
    <xf numFmtId="0" fontId="3" fillId="2" borderId="24" xfId="0" applyNumberFormat="1" applyFont="1" applyFill="1" applyBorder="1" applyAlignment="1">
      <alignment horizontal="right"/>
    </xf>
    <xf numFmtId="0" fontId="4" fillId="2" borderId="0" xfId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5" xfId="0" applyFont="1" applyFill="1" applyBorder="1"/>
    <xf numFmtId="0" fontId="4" fillId="2" borderId="25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horizontal="right"/>
    </xf>
    <xf numFmtId="0" fontId="4" fillId="2" borderId="0" xfId="0" applyFont="1" applyFill="1" applyBorder="1"/>
    <xf numFmtId="0" fontId="2" fillId="2" borderId="0" xfId="0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49" fontId="3" fillId="2" borderId="25" xfId="0" applyNumberFormat="1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1" fontId="2" fillId="2" borderId="25" xfId="0" applyNumberFormat="1" applyFont="1" applyFill="1" applyBorder="1" applyAlignment="1">
      <alignment horizontal="right"/>
    </xf>
    <xf numFmtId="1" fontId="4" fillId="2" borderId="25" xfId="0" applyNumberFormat="1" applyFont="1" applyFill="1" applyBorder="1" applyAlignment="1">
      <alignment horizontal="right"/>
    </xf>
    <xf numFmtId="0" fontId="4" fillId="2" borderId="25" xfId="0" applyFont="1" applyFill="1" applyBorder="1" applyAlignment="1">
      <alignment horizontal="right"/>
    </xf>
    <xf numFmtId="1" fontId="2" fillId="2" borderId="25" xfId="0" applyNumberFormat="1" applyFont="1" applyFill="1" applyBorder="1"/>
    <xf numFmtId="49" fontId="3" fillId="2" borderId="25" xfId="0" applyNumberFormat="1" applyFont="1" applyFill="1" applyBorder="1" applyAlignment="1">
      <alignment horizontal="left" vertical="top"/>
    </xf>
    <xf numFmtId="0" fontId="3" fillId="2" borderId="25" xfId="0" applyNumberFormat="1" applyFont="1" applyFill="1" applyBorder="1" applyAlignment="1">
      <alignment horizontal="right"/>
    </xf>
    <xf numFmtId="49" fontId="3" fillId="2" borderId="26" xfId="0" applyNumberFormat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/>
    <xf numFmtId="0" fontId="4" fillId="2" borderId="0" xfId="1" applyFont="1" applyFill="1" applyBorder="1" applyAlignment="1">
      <alignment wrapText="1"/>
    </xf>
    <xf numFmtId="0" fontId="3" fillId="2" borderId="26" xfId="0" applyNumberFormat="1" applyFont="1" applyFill="1" applyBorder="1" applyAlignment="1">
      <alignment horizontal="right"/>
    </xf>
    <xf numFmtId="3" fontId="2" fillId="2" borderId="26" xfId="1" applyNumberFormat="1" applyFont="1" applyFill="1" applyBorder="1"/>
    <xf numFmtId="49" fontId="4" fillId="2" borderId="26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164" fontId="3" fillId="2" borderId="0" xfId="0" applyNumberFormat="1" applyFont="1" applyFill="1"/>
    <xf numFmtId="3" fontId="3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3" fontId="5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right"/>
    </xf>
    <xf numFmtId="0" fontId="5" fillId="2" borderId="6" xfId="0" applyFont="1" applyFill="1" applyBorder="1"/>
    <xf numFmtId="3" fontId="5" fillId="2" borderId="14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/>
    <xf numFmtId="0" fontId="5" fillId="2" borderId="14" xfId="0" applyFont="1" applyFill="1" applyBorder="1" applyAlignment="1">
      <alignment horizontal="left" vertical="top"/>
    </xf>
    <xf numFmtId="0" fontId="5" fillId="2" borderId="14" xfId="0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vertical="center"/>
    </xf>
    <xf numFmtId="0" fontId="4" fillId="2" borderId="14" xfId="1" applyFont="1" applyFill="1" applyBorder="1"/>
    <xf numFmtId="0" fontId="4" fillId="2" borderId="14" xfId="0" applyNumberFormat="1" applyFont="1" applyFill="1" applyBorder="1" applyAlignment="1">
      <alignment horizontal="right"/>
    </xf>
    <xf numFmtId="0" fontId="2" fillId="2" borderId="14" xfId="1" applyFont="1" applyFill="1" applyBorder="1"/>
    <xf numFmtId="0" fontId="2" fillId="2" borderId="14" xfId="1" applyFont="1" applyFill="1" applyBorder="1" applyAlignment="1">
      <alignment horizontal="right"/>
    </xf>
    <xf numFmtId="0" fontId="2" fillId="2" borderId="14" xfId="1" applyFont="1" applyFill="1" applyBorder="1" applyAlignment="1">
      <alignment horizontal="left"/>
    </xf>
    <xf numFmtId="3" fontId="5" fillId="2" borderId="14" xfId="0" applyNumberFormat="1" applyFont="1" applyFill="1" applyBorder="1" applyAlignment="1">
      <alignment horizontal="left" vertical="top"/>
    </xf>
    <xf numFmtId="3" fontId="2" fillId="2" borderId="0" xfId="1" applyNumberFormat="1" applyFont="1" applyFill="1" applyBorder="1" applyAlignment="1"/>
    <xf numFmtId="0" fontId="2" fillId="2" borderId="24" xfId="1" applyNumberFormat="1" applyFont="1" applyFill="1" applyBorder="1" applyAlignment="1">
      <alignment horizontal="center" wrapText="1"/>
    </xf>
    <xf numFmtId="3" fontId="4" fillId="2" borderId="24" xfId="1" applyNumberFormat="1" applyFont="1" applyFill="1" applyBorder="1"/>
    <xf numFmtId="3" fontId="2" fillId="2" borderId="5" xfId="1" applyNumberFormat="1" applyFont="1" applyFill="1" applyBorder="1"/>
    <xf numFmtId="3" fontId="2" fillId="2" borderId="24" xfId="1" applyNumberFormat="1" applyFont="1" applyFill="1" applyBorder="1" applyAlignment="1">
      <alignment horizontal="left"/>
    </xf>
    <xf numFmtId="3" fontId="2" fillId="2" borderId="24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left"/>
    </xf>
    <xf numFmtId="3" fontId="4" fillId="2" borderId="5" xfId="1" applyNumberFormat="1" applyFont="1" applyFill="1" applyBorder="1"/>
    <xf numFmtId="3" fontId="2" fillId="2" borderId="24" xfId="1" applyNumberFormat="1" applyFont="1" applyFill="1" applyBorder="1"/>
    <xf numFmtId="3" fontId="3" fillId="2" borderId="24" xfId="0" applyNumberFormat="1" applyFont="1" applyFill="1" applyBorder="1" applyAlignment="1">
      <alignment horizontal="left" vertical="top"/>
    </xf>
    <xf numFmtId="3" fontId="4" fillId="2" borderId="26" xfId="1" applyNumberFormat="1" applyFont="1" applyFill="1" applyBorder="1"/>
    <xf numFmtId="3" fontId="4" fillId="2" borderId="2" xfId="1" applyNumberFormat="1" applyFont="1" applyFill="1" applyBorder="1"/>
    <xf numFmtId="3" fontId="5" fillId="2" borderId="14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0" fontId="2" fillId="2" borderId="0" xfId="1" applyFont="1" applyFill="1" applyBorder="1" applyAlignment="1">
      <alignment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wrapText="1"/>
    </xf>
    <xf numFmtId="0" fontId="5" fillId="2" borderId="1" xfId="0" applyNumberFormat="1" applyFont="1" applyFill="1" applyBorder="1" applyAlignment="1">
      <alignment horizontal="right" wrapText="1"/>
    </xf>
    <xf numFmtId="3" fontId="4" fillId="2" borderId="0" xfId="1" applyNumberFormat="1" applyFont="1" applyFill="1" applyAlignment="1">
      <alignment wrapText="1"/>
    </xf>
    <xf numFmtId="0" fontId="3" fillId="2" borderId="24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horizontal="right" wrapText="1"/>
    </xf>
    <xf numFmtId="164" fontId="2" fillId="2" borderId="4" xfId="1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3" fontId="3" fillId="2" borderId="4" xfId="0" applyNumberFormat="1" applyFont="1" applyFill="1" applyBorder="1" applyAlignment="1">
      <alignment horizontal="right" wrapText="1"/>
    </xf>
    <xf numFmtId="3" fontId="5" fillId="2" borderId="4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0" xfId="1" applyNumberFormat="1" applyFont="1" applyFill="1" applyBorder="1" applyAlignment="1">
      <alignment wrapText="1"/>
    </xf>
    <xf numFmtId="3" fontId="3" fillId="2" borderId="24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 wrapText="1"/>
    </xf>
    <xf numFmtId="3" fontId="2" fillId="2" borderId="4" xfId="1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165" fontId="2" fillId="2" borderId="0" xfId="1" applyNumberFormat="1" applyFont="1" applyFill="1"/>
    <xf numFmtId="0" fontId="2" fillId="2" borderId="0" xfId="1" applyFont="1" applyFill="1" applyBorder="1" applyAlignment="1">
      <alignment horizontal="left"/>
    </xf>
    <xf numFmtId="0" fontId="2" fillId="0" borderId="0" xfId="1" applyFont="1" applyFill="1"/>
    <xf numFmtId="0" fontId="2" fillId="0" borderId="0" xfId="1" applyFont="1" applyFill="1" applyAlignment="1">
      <alignment wrapText="1"/>
    </xf>
    <xf numFmtId="0" fontId="4" fillId="0" borderId="0" xfId="1" applyFont="1" applyFill="1"/>
    <xf numFmtId="0" fontId="2" fillId="0" borderId="26" xfId="1" applyFont="1" applyFill="1" applyBorder="1" applyAlignment="1">
      <alignment horizontal="center" wrapText="1"/>
    </xf>
    <xf numFmtId="0" fontId="4" fillId="0" borderId="26" xfId="1" applyFont="1" applyFill="1" applyBorder="1"/>
    <xf numFmtId="49" fontId="3" fillId="0" borderId="26" xfId="0" applyNumberFormat="1" applyFont="1" applyFill="1" applyBorder="1" applyAlignment="1">
      <alignment horizontal="left" vertical="top"/>
    </xf>
    <xf numFmtId="0" fontId="3" fillId="0" borderId="26" xfId="0" applyNumberFormat="1" applyFont="1" applyFill="1" applyBorder="1" applyAlignment="1">
      <alignment horizontal="right"/>
    </xf>
    <xf numFmtId="49" fontId="4" fillId="0" borderId="26" xfId="0" applyNumberFormat="1" applyFont="1" applyFill="1" applyBorder="1" applyAlignment="1">
      <alignment horizontal="left" vertical="top"/>
    </xf>
    <xf numFmtId="0" fontId="4" fillId="0" borderId="26" xfId="0" applyNumberFormat="1" applyFont="1" applyFill="1" applyBorder="1" applyAlignment="1">
      <alignment horizontal="right"/>
    </xf>
    <xf numFmtId="0" fontId="4" fillId="0" borderId="5" xfId="1" applyFont="1" applyFill="1" applyBorder="1"/>
    <xf numFmtId="0" fontId="2" fillId="0" borderId="26" xfId="1" applyFont="1" applyFill="1" applyBorder="1" applyAlignment="1">
      <alignment wrapText="1"/>
    </xf>
    <xf numFmtId="3" fontId="2" fillId="0" borderId="26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4" fillId="0" borderId="0" xfId="1" applyFont="1" applyFill="1" applyBorder="1" applyAlignment="1">
      <alignment wrapText="1"/>
    </xf>
    <xf numFmtId="164" fontId="4" fillId="0" borderId="0" xfId="1" applyNumberFormat="1" applyFont="1" applyFill="1" applyBorder="1"/>
    <xf numFmtId="0" fontId="2" fillId="0" borderId="6" xfId="1" applyFont="1" applyFill="1" applyBorder="1" applyAlignment="1">
      <alignment wrapText="1"/>
    </xf>
    <xf numFmtId="0" fontId="2" fillId="0" borderId="26" xfId="1" applyFont="1" applyFill="1" applyBorder="1" applyAlignment="1">
      <alignment horizontal="right"/>
    </xf>
    <xf numFmtId="164" fontId="2" fillId="0" borderId="0" xfId="1" applyNumberFormat="1" applyFont="1" applyFill="1" applyBorder="1"/>
    <xf numFmtId="0" fontId="2" fillId="0" borderId="26" xfId="1" applyFont="1" applyFill="1" applyBorder="1" applyAlignment="1">
      <alignment horizontal="left" wrapText="1"/>
    </xf>
    <xf numFmtId="3" fontId="2" fillId="0" borderId="26" xfId="1" applyNumberFormat="1" applyFont="1" applyFill="1" applyBorder="1"/>
    <xf numFmtId="0" fontId="4" fillId="0" borderId="0" xfId="1" applyFont="1" applyFill="1" applyAlignment="1">
      <alignment wrapText="1"/>
    </xf>
    <xf numFmtId="0" fontId="2" fillId="0" borderId="0" xfId="1" applyFont="1" applyFill="1" applyBorder="1"/>
    <xf numFmtId="0" fontId="2" fillId="2" borderId="6" xfId="0" applyFont="1" applyFill="1" applyBorder="1" applyAlignment="1">
      <alignment horizontal="center"/>
    </xf>
    <xf numFmtId="1" fontId="2" fillId="2" borderId="0" xfId="1" applyNumberFormat="1" applyFont="1" applyFill="1"/>
    <xf numFmtId="1" fontId="2" fillId="2" borderId="0" xfId="1" applyNumberFormat="1" applyFont="1" applyFill="1" applyBorder="1" applyAlignment="1">
      <alignment horizontal="left"/>
    </xf>
    <xf numFmtId="1" fontId="3" fillId="2" borderId="24" xfId="0" applyNumberFormat="1" applyFont="1" applyFill="1" applyBorder="1" applyAlignment="1">
      <alignment horizontal="right"/>
    </xf>
    <xf numFmtId="1" fontId="2" fillId="2" borderId="14" xfId="1" applyNumberFormat="1" applyFont="1" applyFill="1" applyBorder="1"/>
    <xf numFmtId="1" fontId="4" fillId="2" borderId="0" xfId="1" applyNumberFormat="1" applyFont="1" applyFill="1" applyAlignment="1">
      <alignment horizontal="left"/>
    </xf>
    <xf numFmtId="1" fontId="2" fillId="2" borderId="24" xfId="1" applyNumberFormat="1" applyFont="1" applyFill="1" applyBorder="1" applyAlignment="1">
      <alignment horizontal="right"/>
    </xf>
    <xf numFmtId="1" fontId="2" fillId="2" borderId="24" xfId="1" applyNumberFormat="1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left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/>
    </xf>
    <xf numFmtId="3" fontId="2" fillId="2" borderId="26" xfId="1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/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4" fillId="2" borderId="15" xfId="0" applyFont="1" applyFill="1" applyBorder="1" applyAlignment="1"/>
    <xf numFmtId="0" fontId="4" fillId="2" borderId="12" xfId="0" applyFont="1" applyFill="1" applyBorder="1" applyAlignment="1"/>
    <xf numFmtId="3" fontId="2" fillId="2" borderId="17" xfId="1" applyNumberFormat="1" applyFont="1" applyFill="1" applyBorder="1" applyAlignment="1">
      <alignment horizontal="center" vertical="center" wrapText="1"/>
    </xf>
    <xf numFmtId="3" fontId="2" fillId="2" borderId="18" xfId="1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22" xfId="1" applyNumberFormat="1" applyFont="1" applyFill="1" applyBorder="1" applyAlignment="1">
      <alignment horizontal="center" vertical="center" wrapText="1"/>
    </xf>
    <xf numFmtId="3" fontId="2" fillId="2" borderId="23" xfId="1" applyNumberFormat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/>
    <xf numFmtId="3" fontId="4" fillId="2" borderId="8" xfId="0" applyNumberFormat="1" applyFont="1" applyFill="1" applyBorder="1" applyAlignment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wrapText="1"/>
    </xf>
    <xf numFmtId="0" fontId="4" fillId="0" borderId="26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2" fillId="0" borderId="9" xfId="1" applyFont="1" applyFill="1" applyBorder="1" applyAlignment="1">
      <alignment horizontal="center" wrapText="1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13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/>
    </xf>
    <xf numFmtId="3" fontId="2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 vertical="center" wrapText="1"/>
    </xf>
    <xf numFmtId="3" fontId="4" fillId="2" borderId="24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13" xfId="1" applyNumberFormat="1" applyFont="1" applyFill="1" applyBorder="1" applyAlignment="1">
      <alignment horizontal="center" vertical="center" wrapText="1"/>
    </xf>
    <xf numFmtId="1" fontId="2" fillId="2" borderId="9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/>
    </xf>
    <xf numFmtId="3" fontId="2" fillId="2" borderId="7" xfId="1" applyNumberFormat="1" applyFont="1" applyFill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nf_service2005_3" connectionId="1" autoFormatId="16" applyNumberFormats="0" applyBorderFormats="0" applyFontFormats="1" applyPatternFormats="1" applyAlignmentFormats="0" applyWidthHeightFormats="0">
  <queryTableRefresh headersInLastRefresh="0" nextId="19">
    <queryTableFields count="6">
      <queryTableField id="7" name="Paraffin_Free"/>
      <queryTableField id="15" dataBound="0" fillFormulas="1"/>
      <queryTableField id="12" dataBound="0" fillFormulas="1"/>
      <queryTableField id="16" dataBound="0" fillFormulas="1"/>
      <queryTableField id="9" name="Solar_Free"/>
      <queryTableField id="17" dataBound="0" fillFormulas="1"/>
    </queryTableFields>
    <queryTableDeletedFields count="9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</queryTableDeletedFields>
  </queryTableRefresh>
</queryTable>
</file>

<file path=xl/queryTables/queryTable2.xml><?xml version="1.0" encoding="utf-8"?>
<queryTable xmlns="http://schemas.openxmlformats.org/spreadsheetml/2006/main" name="Query from nf_service2005_3" connectionId="2" autoFormatId="16" applyNumberFormats="0" applyBorderFormats="0" applyFontFormats="1" applyPatternFormats="1" applyAlignmentFormats="0" applyWidthHeightFormats="0">
  <queryTableRefresh headersInLastRefresh="0" nextId="19">
    <queryTableFields count="6">
      <queryTableField id="7" name="Paraffin_Free"/>
      <queryTableField id="15" dataBound="0" fillFormulas="1"/>
      <queryTableField id="12" dataBound="0" fillFormulas="1"/>
      <queryTableField id="16" dataBound="0" fillFormulas="1"/>
      <queryTableField id="9" name="Solar_Free"/>
      <queryTableField id="17" dataBound="0" fillFormulas="1"/>
    </queryTableFields>
    <queryTableDeletedFields count="9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26"/>
  <sheetViews>
    <sheetView workbookViewId="0">
      <selection activeCell="C11" sqref="C11"/>
    </sheetView>
  </sheetViews>
  <sheetFormatPr defaultColWidth="8.85546875" defaultRowHeight="13.5" customHeight="1" x14ac:dyDescent="0.2"/>
  <cols>
    <col min="1" max="1" width="3.7109375" style="10" customWidth="1"/>
    <col min="2" max="2" width="43.7109375" style="10" customWidth="1"/>
    <col min="3" max="12" width="8.85546875" style="10"/>
    <col min="13" max="14" width="8.85546875" style="146"/>
    <col min="15" max="16384" width="8.85546875" style="10"/>
  </cols>
  <sheetData>
    <row r="1" spans="1:14" s="4" customFormat="1" ht="13.5" customHeight="1" x14ac:dyDescent="0.2">
      <c r="A1" s="1" t="s">
        <v>276</v>
      </c>
      <c r="B1" s="1"/>
      <c r="C1" s="1"/>
      <c r="D1" s="1"/>
      <c r="E1" s="1"/>
      <c r="F1" s="1"/>
      <c r="H1" s="3"/>
      <c r="I1" s="1"/>
      <c r="M1" s="91"/>
      <c r="N1" s="138"/>
    </row>
    <row r="2" spans="1:14" s="4" customFormat="1" ht="13.5" customHeight="1" x14ac:dyDescent="0.2">
      <c r="A2" s="1"/>
      <c r="B2" s="1"/>
      <c r="C2" s="1"/>
      <c r="D2" s="1"/>
      <c r="E2" s="1"/>
      <c r="F2" s="1"/>
      <c r="H2" s="3"/>
      <c r="I2" s="1"/>
      <c r="M2" s="91"/>
      <c r="N2" s="138"/>
    </row>
    <row r="3" spans="1:14" ht="13.5" customHeight="1" x14ac:dyDescent="0.2">
      <c r="B3" s="86" t="s">
        <v>0</v>
      </c>
      <c r="C3" s="196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/>
    </row>
    <row r="4" spans="1:14" s="7" customFormat="1" ht="13.5" customHeight="1" x14ac:dyDescent="0.15">
      <c r="A4" s="195" t="s">
        <v>385</v>
      </c>
      <c r="B4" s="192" t="s">
        <v>280</v>
      </c>
      <c r="C4" s="191" t="s">
        <v>269</v>
      </c>
      <c r="D4" s="192"/>
      <c r="E4" s="192"/>
      <c r="F4" s="192"/>
      <c r="G4" s="191" t="s">
        <v>270</v>
      </c>
      <c r="H4" s="192"/>
      <c r="I4" s="192"/>
      <c r="J4" s="192"/>
      <c r="K4" s="191" t="s">
        <v>271</v>
      </c>
      <c r="L4" s="192"/>
      <c r="M4" s="193" t="s">
        <v>272</v>
      </c>
      <c r="N4" s="194"/>
    </row>
    <row r="5" spans="1:14" s="7" customFormat="1" ht="13.5" customHeight="1" x14ac:dyDescent="0.15">
      <c r="A5" s="195"/>
      <c r="B5" s="192"/>
      <c r="C5" s="191" t="s">
        <v>273</v>
      </c>
      <c r="D5" s="192"/>
      <c r="E5" s="191" t="s">
        <v>274</v>
      </c>
      <c r="F5" s="192"/>
      <c r="G5" s="191" t="s">
        <v>273</v>
      </c>
      <c r="H5" s="192"/>
      <c r="I5" s="191" t="s">
        <v>274</v>
      </c>
      <c r="J5" s="192"/>
      <c r="K5" s="192"/>
      <c r="L5" s="192"/>
      <c r="M5" s="194"/>
      <c r="N5" s="194"/>
    </row>
    <row r="6" spans="1:14" s="7" customFormat="1" ht="13.5" customHeight="1" x14ac:dyDescent="0.15">
      <c r="A6" s="195"/>
      <c r="B6" s="192"/>
      <c r="C6" s="21" t="s">
        <v>287</v>
      </c>
      <c r="D6" s="38" t="s">
        <v>6</v>
      </c>
      <c r="E6" s="21" t="s">
        <v>287</v>
      </c>
      <c r="F6" s="38" t="s">
        <v>6</v>
      </c>
      <c r="G6" s="21" t="s">
        <v>287</v>
      </c>
      <c r="H6" s="38" t="s">
        <v>6</v>
      </c>
      <c r="I6" s="21" t="s">
        <v>287</v>
      </c>
      <c r="J6" s="38" t="s">
        <v>6</v>
      </c>
      <c r="K6" s="21" t="s">
        <v>287</v>
      </c>
      <c r="L6" s="38" t="s">
        <v>6</v>
      </c>
      <c r="M6" s="21" t="s">
        <v>287</v>
      </c>
      <c r="N6" s="139" t="s">
        <v>6</v>
      </c>
    </row>
    <row r="7" spans="1:14" ht="13.5" customHeight="1" x14ac:dyDescent="0.2">
      <c r="A7" s="2">
        <v>1</v>
      </c>
      <c r="B7" s="97" t="s">
        <v>14</v>
      </c>
      <c r="C7" s="98">
        <v>4</v>
      </c>
      <c r="D7" s="98">
        <v>3</v>
      </c>
      <c r="E7" s="98">
        <v>0</v>
      </c>
      <c r="F7" s="98">
        <v>2</v>
      </c>
      <c r="G7" s="98">
        <v>0</v>
      </c>
      <c r="H7" s="98">
        <v>0</v>
      </c>
      <c r="I7" s="98">
        <v>0</v>
      </c>
      <c r="J7" s="98">
        <v>0</v>
      </c>
      <c r="K7" s="98">
        <v>2</v>
      </c>
      <c r="L7" s="98">
        <v>1</v>
      </c>
      <c r="M7" s="140">
        <v>6</v>
      </c>
      <c r="N7" s="140">
        <v>6</v>
      </c>
    </row>
    <row r="8" spans="1:14" ht="13.5" customHeight="1" x14ac:dyDescent="0.2">
      <c r="A8" s="2">
        <v>2</v>
      </c>
      <c r="B8" s="97" t="s">
        <v>31</v>
      </c>
      <c r="C8" s="98">
        <v>4</v>
      </c>
      <c r="D8" s="98">
        <v>4</v>
      </c>
      <c r="E8" s="98">
        <v>1</v>
      </c>
      <c r="F8" s="98">
        <v>1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140">
        <v>5</v>
      </c>
      <c r="N8" s="140">
        <v>5</v>
      </c>
    </row>
    <row r="9" spans="1:14" ht="13.5" customHeight="1" x14ac:dyDescent="0.2">
      <c r="A9" s="2">
        <v>3</v>
      </c>
      <c r="B9" s="97" t="s">
        <v>18</v>
      </c>
      <c r="C9" s="98">
        <v>5</v>
      </c>
      <c r="D9" s="98">
        <v>4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1</v>
      </c>
      <c r="L9" s="98">
        <v>2</v>
      </c>
      <c r="M9" s="140">
        <v>6</v>
      </c>
      <c r="N9" s="140">
        <v>6</v>
      </c>
    </row>
    <row r="10" spans="1:14" ht="13.5" customHeight="1" x14ac:dyDescent="0.2">
      <c r="A10" s="2">
        <v>4</v>
      </c>
      <c r="B10" s="97" t="s">
        <v>8</v>
      </c>
      <c r="C10" s="98">
        <v>5</v>
      </c>
      <c r="D10" s="98">
        <v>5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140">
        <v>5</v>
      </c>
      <c r="N10" s="140">
        <v>5</v>
      </c>
    </row>
    <row r="11" spans="1:14" ht="13.5" customHeight="1" x14ac:dyDescent="0.2">
      <c r="A11" s="2">
        <v>5</v>
      </c>
      <c r="B11" s="97" t="s">
        <v>26</v>
      </c>
      <c r="C11" s="98">
        <v>3</v>
      </c>
      <c r="D11" s="98">
        <v>4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140">
        <v>3</v>
      </c>
      <c r="N11" s="140">
        <v>4</v>
      </c>
    </row>
    <row r="12" spans="1:14" ht="13.5" customHeight="1" x14ac:dyDescent="0.2">
      <c r="A12" s="2">
        <v>6</v>
      </c>
      <c r="B12" s="97" t="s">
        <v>7</v>
      </c>
      <c r="C12" s="98">
        <v>3</v>
      </c>
      <c r="D12" s="98">
        <v>3</v>
      </c>
      <c r="E12" s="98">
        <v>1</v>
      </c>
      <c r="F12" s="98">
        <v>1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140">
        <v>4</v>
      </c>
      <c r="N12" s="140">
        <v>4</v>
      </c>
    </row>
    <row r="13" spans="1:14" ht="13.5" customHeight="1" x14ac:dyDescent="0.2">
      <c r="A13" s="2">
        <v>7</v>
      </c>
      <c r="B13" s="97" t="s">
        <v>32</v>
      </c>
      <c r="C13" s="98">
        <v>3</v>
      </c>
      <c r="D13" s="98">
        <v>3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140">
        <v>3</v>
      </c>
      <c r="N13" s="140">
        <v>3</v>
      </c>
    </row>
    <row r="14" spans="1:14" ht="13.5" customHeight="1" x14ac:dyDescent="0.2">
      <c r="A14" s="2">
        <v>8</v>
      </c>
      <c r="B14" s="97" t="s">
        <v>13</v>
      </c>
      <c r="C14" s="98">
        <v>2</v>
      </c>
      <c r="D14" s="98">
        <v>2</v>
      </c>
      <c r="E14" s="98">
        <v>1</v>
      </c>
      <c r="F14" s="98">
        <v>1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140">
        <v>3</v>
      </c>
      <c r="N14" s="140">
        <v>3</v>
      </c>
    </row>
    <row r="15" spans="1:14" ht="13.5" customHeight="1" x14ac:dyDescent="0.2">
      <c r="A15" s="2">
        <v>9</v>
      </c>
      <c r="B15" s="97" t="s">
        <v>17</v>
      </c>
      <c r="C15" s="98">
        <v>6</v>
      </c>
      <c r="D15" s="98">
        <v>9</v>
      </c>
      <c r="E15" s="98">
        <v>2</v>
      </c>
      <c r="F15" s="98">
        <v>2</v>
      </c>
      <c r="G15" s="98">
        <v>0</v>
      </c>
      <c r="H15" s="98">
        <v>0</v>
      </c>
      <c r="I15" s="98">
        <v>0</v>
      </c>
      <c r="J15" s="98">
        <v>0</v>
      </c>
      <c r="K15" s="98">
        <v>4</v>
      </c>
      <c r="L15" s="98">
        <v>1</v>
      </c>
      <c r="M15" s="140">
        <v>12</v>
      </c>
      <c r="N15" s="140">
        <v>12</v>
      </c>
    </row>
    <row r="16" spans="1:14" ht="13.5" customHeight="1" x14ac:dyDescent="0.2">
      <c r="A16" s="2">
        <v>10</v>
      </c>
      <c r="B16" s="97" t="s">
        <v>9</v>
      </c>
      <c r="C16" s="98">
        <v>5</v>
      </c>
      <c r="D16" s="98">
        <v>5</v>
      </c>
      <c r="E16" s="98">
        <v>1</v>
      </c>
      <c r="F16" s="98">
        <v>1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140">
        <v>6</v>
      </c>
      <c r="N16" s="140">
        <v>6</v>
      </c>
    </row>
    <row r="17" spans="1:14" ht="13.5" customHeight="1" x14ac:dyDescent="0.2">
      <c r="A17" s="2">
        <v>11</v>
      </c>
      <c r="B17" s="97" t="s">
        <v>379</v>
      </c>
      <c r="C17" s="98">
        <v>4</v>
      </c>
      <c r="D17" s="98">
        <v>4</v>
      </c>
      <c r="E17" s="98">
        <v>1</v>
      </c>
      <c r="F17" s="98">
        <v>1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140">
        <v>5</v>
      </c>
      <c r="N17" s="140">
        <v>5</v>
      </c>
    </row>
    <row r="18" spans="1:14" ht="13.5" customHeight="1" x14ac:dyDescent="0.2">
      <c r="A18" s="2">
        <v>12</v>
      </c>
      <c r="B18" s="97" t="s">
        <v>19</v>
      </c>
      <c r="C18" s="98">
        <v>7</v>
      </c>
      <c r="D18" s="98">
        <v>6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2</v>
      </c>
      <c r="L18" s="98">
        <v>3</v>
      </c>
      <c r="M18" s="140">
        <v>9</v>
      </c>
      <c r="N18" s="140">
        <v>9</v>
      </c>
    </row>
    <row r="19" spans="1:14" ht="13.5" customHeight="1" x14ac:dyDescent="0.2">
      <c r="A19" s="2">
        <v>13</v>
      </c>
      <c r="B19" s="97" t="s">
        <v>20</v>
      </c>
      <c r="C19" s="98">
        <v>3</v>
      </c>
      <c r="D19" s="98">
        <v>3</v>
      </c>
      <c r="E19" s="98">
        <v>2</v>
      </c>
      <c r="F19" s="98">
        <v>2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140">
        <v>5</v>
      </c>
      <c r="N19" s="140">
        <v>5</v>
      </c>
    </row>
    <row r="20" spans="1:14" ht="13.5" customHeight="1" x14ac:dyDescent="0.2">
      <c r="A20" s="2">
        <v>14</v>
      </c>
      <c r="B20" s="97" t="s">
        <v>21</v>
      </c>
      <c r="C20" s="98">
        <v>3</v>
      </c>
      <c r="D20" s="98">
        <v>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1</v>
      </c>
      <c r="M20" s="140">
        <v>3</v>
      </c>
      <c r="N20" s="140">
        <v>3</v>
      </c>
    </row>
    <row r="21" spans="1:14" ht="13.5" customHeight="1" x14ac:dyDescent="0.2">
      <c r="A21" s="2">
        <v>15</v>
      </c>
      <c r="B21" s="97" t="s">
        <v>22</v>
      </c>
      <c r="C21" s="98">
        <v>4</v>
      </c>
      <c r="D21" s="98">
        <v>3</v>
      </c>
      <c r="E21" s="98">
        <v>1</v>
      </c>
      <c r="F21" s="98">
        <v>2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1</v>
      </c>
      <c r="M21" s="140">
        <v>5</v>
      </c>
      <c r="N21" s="140">
        <v>6</v>
      </c>
    </row>
    <row r="22" spans="1:14" ht="13.5" customHeight="1" x14ac:dyDescent="0.2">
      <c r="A22" s="2">
        <v>16</v>
      </c>
      <c r="B22" s="97" t="s">
        <v>15</v>
      </c>
      <c r="C22" s="98">
        <v>1</v>
      </c>
      <c r="D22" s="98">
        <v>3</v>
      </c>
      <c r="E22" s="98">
        <v>0</v>
      </c>
      <c r="F22" s="98">
        <v>1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140">
        <v>1</v>
      </c>
      <c r="N22" s="140">
        <v>4</v>
      </c>
    </row>
    <row r="23" spans="1:14" ht="13.5" customHeight="1" x14ac:dyDescent="0.2">
      <c r="A23" s="2">
        <v>17</v>
      </c>
      <c r="B23" s="97" t="s">
        <v>10</v>
      </c>
      <c r="C23" s="98">
        <v>5</v>
      </c>
      <c r="D23" s="98">
        <v>5</v>
      </c>
      <c r="E23" s="98">
        <v>1</v>
      </c>
      <c r="F23" s="98">
        <v>1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140">
        <v>6</v>
      </c>
      <c r="N23" s="140">
        <v>6</v>
      </c>
    </row>
    <row r="24" spans="1:14" ht="13.5" customHeight="1" x14ac:dyDescent="0.2">
      <c r="A24" s="2">
        <v>18</v>
      </c>
      <c r="B24" s="97" t="s">
        <v>33</v>
      </c>
      <c r="C24" s="98">
        <v>4</v>
      </c>
      <c r="D24" s="98">
        <v>4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1</v>
      </c>
      <c r="L24" s="98">
        <v>1</v>
      </c>
      <c r="M24" s="140">
        <v>5</v>
      </c>
      <c r="N24" s="140">
        <v>5</v>
      </c>
    </row>
    <row r="25" spans="1:14" ht="13.5" customHeight="1" x14ac:dyDescent="0.2">
      <c r="A25" s="2">
        <v>19</v>
      </c>
      <c r="B25" s="97" t="s">
        <v>23</v>
      </c>
      <c r="C25" s="98">
        <v>6</v>
      </c>
      <c r="D25" s="98">
        <v>5</v>
      </c>
      <c r="E25" s="98">
        <v>1</v>
      </c>
      <c r="F25" s="98">
        <v>1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1</v>
      </c>
      <c r="M25" s="140">
        <v>7</v>
      </c>
      <c r="N25" s="140">
        <v>7</v>
      </c>
    </row>
    <row r="26" spans="1:14" ht="13.5" customHeight="1" x14ac:dyDescent="0.2">
      <c r="A26" s="2">
        <v>20</v>
      </c>
      <c r="B26" s="97" t="s">
        <v>24</v>
      </c>
      <c r="C26" s="98">
        <v>5</v>
      </c>
      <c r="D26" s="98">
        <v>3</v>
      </c>
      <c r="E26" s="98">
        <v>1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2</v>
      </c>
      <c r="M26" s="140">
        <v>6</v>
      </c>
      <c r="N26" s="140">
        <v>5</v>
      </c>
    </row>
    <row r="27" spans="1:14" ht="13.5" customHeight="1" x14ac:dyDescent="0.2">
      <c r="A27" s="2">
        <v>21</v>
      </c>
      <c r="B27" s="97" t="s">
        <v>25</v>
      </c>
      <c r="C27" s="98">
        <v>3</v>
      </c>
      <c r="D27" s="98">
        <v>3</v>
      </c>
      <c r="E27" s="98">
        <v>0</v>
      </c>
      <c r="F27" s="98">
        <v>1</v>
      </c>
      <c r="G27" s="98">
        <v>0</v>
      </c>
      <c r="H27" s="98">
        <v>0</v>
      </c>
      <c r="I27" s="98">
        <v>0</v>
      </c>
      <c r="J27" s="98">
        <v>0</v>
      </c>
      <c r="K27" s="98">
        <v>2</v>
      </c>
      <c r="L27" s="98">
        <v>1</v>
      </c>
      <c r="M27" s="140">
        <v>5</v>
      </c>
      <c r="N27" s="140">
        <v>5</v>
      </c>
    </row>
    <row r="28" spans="1:14" ht="13.5" customHeight="1" x14ac:dyDescent="0.2">
      <c r="A28" s="2">
        <v>22</v>
      </c>
      <c r="B28" s="97" t="s">
        <v>27</v>
      </c>
      <c r="C28" s="98">
        <v>5</v>
      </c>
      <c r="D28" s="98">
        <v>5</v>
      </c>
      <c r="E28" s="98">
        <v>2</v>
      </c>
      <c r="F28" s="98">
        <v>2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140">
        <v>7</v>
      </c>
      <c r="N28" s="140">
        <v>7</v>
      </c>
    </row>
    <row r="29" spans="1:14" ht="13.5" customHeight="1" x14ac:dyDescent="0.2">
      <c r="A29" s="2">
        <v>23</v>
      </c>
      <c r="B29" s="97" t="s">
        <v>16</v>
      </c>
      <c r="C29" s="98">
        <v>1</v>
      </c>
      <c r="D29" s="98">
        <v>1</v>
      </c>
      <c r="E29" s="98">
        <v>1</v>
      </c>
      <c r="F29" s="98">
        <v>1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2</v>
      </c>
      <c r="M29" s="140">
        <v>2</v>
      </c>
      <c r="N29" s="140">
        <v>4</v>
      </c>
    </row>
    <row r="30" spans="1:14" ht="13.5" customHeight="1" x14ac:dyDescent="0.2">
      <c r="A30" s="2">
        <v>24</v>
      </c>
      <c r="B30" s="97" t="s">
        <v>34</v>
      </c>
      <c r="C30" s="98">
        <v>4</v>
      </c>
      <c r="D30" s="98">
        <v>3</v>
      </c>
      <c r="E30" s="98">
        <v>1</v>
      </c>
      <c r="F30" s="98">
        <v>1</v>
      </c>
      <c r="G30" s="98">
        <v>0</v>
      </c>
      <c r="H30" s="98">
        <v>0</v>
      </c>
      <c r="I30" s="98">
        <v>0</v>
      </c>
      <c r="J30" s="98">
        <v>0</v>
      </c>
      <c r="K30" s="98">
        <v>1</v>
      </c>
      <c r="L30" s="98">
        <v>2</v>
      </c>
      <c r="M30" s="140">
        <v>6</v>
      </c>
      <c r="N30" s="140">
        <v>6</v>
      </c>
    </row>
    <row r="31" spans="1:14" ht="13.5" customHeight="1" x14ac:dyDescent="0.2">
      <c r="A31" s="2">
        <v>25</v>
      </c>
      <c r="B31" s="97" t="s">
        <v>11</v>
      </c>
      <c r="C31" s="98">
        <v>4</v>
      </c>
      <c r="D31" s="98">
        <v>5</v>
      </c>
      <c r="E31" s="98">
        <v>2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1</v>
      </c>
      <c r="M31" s="140">
        <v>6</v>
      </c>
      <c r="N31" s="140">
        <v>6</v>
      </c>
    </row>
    <row r="32" spans="1:14" ht="13.5" customHeight="1" x14ac:dyDescent="0.2">
      <c r="A32" s="2">
        <v>26</v>
      </c>
      <c r="B32" s="97" t="s">
        <v>35</v>
      </c>
      <c r="C32" s="98">
        <v>6</v>
      </c>
      <c r="D32" s="98">
        <v>5</v>
      </c>
      <c r="E32" s="98">
        <v>1</v>
      </c>
      <c r="F32" s="98">
        <v>2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140">
        <v>7</v>
      </c>
      <c r="N32" s="140">
        <v>7</v>
      </c>
    </row>
    <row r="33" spans="1:14" ht="13.5" customHeight="1" x14ac:dyDescent="0.2">
      <c r="A33" s="2">
        <v>27</v>
      </c>
      <c r="B33" s="97" t="s">
        <v>28</v>
      </c>
      <c r="C33" s="98">
        <v>5</v>
      </c>
      <c r="D33" s="98">
        <v>5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140">
        <v>5</v>
      </c>
      <c r="N33" s="140">
        <v>5</v>
      </c>
    </row>
    <row r="34" spans="1:14" ht="13.5" customHeight="1" x14ac:dyDescent="0.2">
      <c r="A34" s="2">
        <v>28</v>
      </c>
      <c r="B34" s="97" t="s">
        <v>29</v>
      </c>
      <c r="C34" s="98">
        <v>1</v>
      </c>
      <c r="D34" s="98">
        <v>1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3</v>
      </c>
      <c r="L34" s="98">
        <v>3</v>
      </c>
      <c r="M34" s="140">
        <v>4</v>
      </c>
      <c r="N34" s="140">
        <v>4</v>
      </c>
    </row>
    <row r="35" spans="1:14" ht="13.5" customHeight="1" x14ac:dyDescent="0.2">
      <c r="A35" s="2">
        <v>29</v>
      </c>
      <c r="B35" s="97" t="s">
        <v>30</v>
      </c>
      <c r="C35" s="98">
        <v>4</v>
      </c>
      <c r="D35" s="98">
        <v>4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140">
        <v>4</v>
      </c>
      <c r="N35" s="140">
        <v>4</v>
      </c>
    </row>
    <row r="36" spans="1:14" ht="13.5" customHeight="1" x14ac:dyDescent="0.2">
      <c r="A36" s="2">
        <v>30</v>
      </c>
      <c r="B36" s="8" t="s">
        <v>12</v>
      </c>
      <c r="C36" s="98">
        <v>3</v>
      </c>
      <c r="D36" s="98">
        <v>3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2</v>
      </c>
      <c r="L36" s="98">
        <v>1</v>
      </c>
      <c r="M36" s="140">
        <v>5</v>
      </c>
      <c r="N36" s="140">
        <v>4</v>
      </c>
    </row>
    <row r="37" spans="1:14" s="7" customFormat="1" ht="13.5" customHeight="1" x14ac:dyDescent="0.15">
      <c r="B37" s="11" t="s">
        <v>277</v>
      </c>
      <c r="C37" s="12">
        <f>SUM(C7:C36)</f>
        <v>118</v>
      </c>
      <c r="D37" s="12">
        <f t="shared" ref="D37:N37" si="0">SUM(D7:D36)</f>
        <v>115</v>
      </c>
      <c r="E37" s="12">
        <f t="shared" si="0"/>
        <v>20</v>
      </c>
      <c r="F37" s="12">
        <f t="shared" si="0"/>
        <v>23</v>
      </c>
      <c r="G37" s="12">
        <f t="shared" si="0"/>
        <v>0</v>
      </c>
      <c r="H37" s="12">
        <f t="shared" si="0"/>
        <v>0</v>
      </c>
      <c r="I37" s="12">
        <f t="shared" si="0"/>
        <v>0</v>
      </c>
      <c r="J37" s="12">
        <f t="shared" si="0"/>
        <v>0</v>
      </c>
      <c r="K37" s="12">
        <f t="shared" si="0"/>
        <v>18</v>
      </c>
      <c r="L37" s="12">
        <f t="shared" si="0"/>
        <v>23</v>
      </c>
      <c r="M37" s="141">
        <f t="shared" si="0"/>
        <v>156</v>
      </c>
      <c r="N37" s="141">
        <f t="shared" si="0"/>
        <v>161</v>
      </c>
    </row>
    <row r="38" spans="1:14" s="24" customFormat="1" ht="13.5" customHeight="1" x14ac:dyDescent="0.2">
      <c r="A38" s="15" t="s">
        <v>382</v>
      </c>
      <c r="C38" s="16"/>
      <c r="D38" s="16"/>
      <c r="E38" s="16"/>
      <c r="F38" s="16"/>
      <c r="G38" s="16"/>
      <c r="H38" s="16"/>
      <c r="I38" s="16"/>
      <c r="J38" s="16"/>
      <c r="M38" s="142"/>
      <c r="N38" s="142"/>
    </row>
    <row r="40" spans="1:14" s="7" customFormat="1" ht="13.5" customHeight="1" x14ac:dyDescent="0.15">
      <c r="B40" s="86" t="s">
        <v>36</v>
      </c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1"/>
    </row>
    <row r="41" spans="1:14" s="7" customFormat="1" ht="13.5" customHeight="1" x14ac:dyDescent="0.15">
      <c r="A41" s="195" t="s">
        <v>385</v>
      </c>
      <c r="B41" s="192" t="s">
        <v>280</v>
      </c>
      <c r="C41" s="191" t="s">
        <v>269</v>
      </c>
      <c r="D41" s="192"/>
      <c r="E41" s="192"/>
      <c r="F41" s="192"/>
      <c r="G41" s="191" t="s">
        <v>270</v>
      </c>
      <c r="H41" s="192"/>
      <c r="I41" s="192"/>
      <c r="J41" s="192"/>
      <c r="K41" s="191" t="s">
        <v>271</v>
      </c>
      <c r="L41" s="192"/>
      <c r="M41" s="193" t="s">
        <v>272</v>
      </c>
      <c r="N41" s="194"/>
    </row>
    <row r="42" spans="1:14" s="7" customFormat="1" ht="13.5" customHeight="1" x14ac:dyDescent="0.15">
      <c r="A42" s="195"/>
      <c r="B42" s="192"/>
      <c r="C42" s="191" t="s">
        <v>273</v>
      </c>
      <c r="D42" s="192"/>
      <c r="E42" s="191" t="s">
        <v>274</v>
      </c>
      <c r="F42" s="192"/>
      <c r="G42" s="191" t="s">
        <v>273</v>
      </c>
      <c r="H42" s="192"/>
      <c r="I42" s="191" t="s">
        <v>274</v>
      </c>
      <c r="J42" s="192"/>
      <c r="K42" s="192"/>
      <c r="L42" s="192"/>
      <c r="M42" s="194"/>
      <c r="N42" s="194"/>
    </row>
    <row r="43" spans="1:14" s="7" customFormat="1" ht="13.5" customHeight="1" x14ac:dyDescent="0.15">
      <c r="A43" s="195"/>
      <c r="B43" s="192"/>
      <c r="C43" s="21" t="s">
        <v>287</v>
      </c>
      <c r="D43" s="38" t="s">
        <v>6</v>
      </c>
      <c r="E43" s="21" t="s">
        <v>287</v>
      </c>
      <c r="F43" s="38" t="s">
        <v>6</v>
      </c>
      <c r="G43" s="21" t="s">
        <v>287</v>
      </c>
      <c r="H43" s="38" t="s">
        <v>6</v>
      </c>
      <c r="I43" s="21" t="s">
        <v>287</v>
      </c>
      <c r="J43" s="38" t="s">
        <v>6</v>
      </c>
      <c r="K43" s="21" t="s">
        <v>287</v>
      </c>
      <c r="L43" s="38" t="s">
        <v>6</v>
      </c>
      <c r="M43" s="21" t="s">
        <v>287</v>
      </c>
      <c r="N43" s="139" t="s">
        <v>6</v>
      </c>
    </row>
    <row r="44" spans="1:14" ht="13.5" customHeight="1" x14ac:dyDescent="0.2">
      <c r="A44" s="5">
        <v>1</v>
      </c>
      <c r="B44" s="60" t="s">
        <v>37</v>
      </c>
      <c r="C44" s="61">
        <v>4</v>
      </c>
      <c r="D44" s="61">
        <v>3</v>
      </c>
      <c r="E44" s="61">
        <v>3</v>
      </c>
      <c r="F44" s="61">
        <v>3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143">
        <v>7</v>
      </c>
      <c r="N44" s="143">
        <v>6</v>
      </c>
    </row>
    <row r="45" spans="1:14" ht="13.5" customHeight="1" x14ac:dyDescent="0.2">
      <c r="A45" s="5">
        <v>2</v>
      </c>
      <c r="B45" s="60" t="s">
        <v>42</v>
      </c>
      <c r="C45" s="61">
        <v>3</v>
      </c>
      <c r="D45" s="61">
        <v>2</v>
      </c>
      <c r="E45" s="61">
        <v>3</v>
      </c>
      <c r="F45" s="61">
        <v>2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2</v>
      </c>
      <c r="M45" s="143">
        <v>6</v>
      </c>
      <c r="N45" s="143">
        <v>6</v>
      </c>
    </row>
    <row r="46" spans="1:14" ht="13.5" customHeight="1" x14ac:dyDescent="0.2">
      <c r="A46" s="5">
        <v>3</v>
      </c>
      <c r="B46" s="60" t="s">
        <v>41</v>
      </c>
      <c r="C46" s="61">
        <v>3</v>
      </c>
      <c r="D46" s="61">
        <v>5</v>
      </c>
      <c r="E46" s="61">
        <v>2</v>
      </c>
      <c r="F46" s="61">
        <v>2</v>
      </c>
      <c r="G46" s="61">
        <v>0</v>
      </c>
      <c r="H46" s="61">
        <v>0</v>
      </c>
      <c r="I46" s="61">
        <v>0</v>
      </c>
      <c r="J46" s="61">
        <v>0</v>
      </c>
      <c r="K46" s="61">
        <v>2</v>
      </c>
      <c r="L46" s="61">
        <v>1</v>
      </c>
      <c r="M46" s="143">
        <v>7</v>
      </c>
      <c r="N46" s="143">
        <v>8</v>
      </c>
    </row>
    <row r="47" spans="1:14" ht="13.5" customHeight="1" x14ac:dyDescent="0.2">
      <c r="A47" s="5">
        <v>4</v>
      </c>
      <c r="B47" s="60" t="s">
        <v>68</v>
      </c>
      <c r="C47" s="61">
        <v>4</v>
      </c>
      <c r="D47" s="61">
        <v>3</v>
      </c>
      <c r="E47" s="61">
        <v>1</v>
      </c>
      <c r="F47" s="61">
        <v>1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1</v>
      </c>
      <c r="M47" s="143">
        <v>5</v>
      </c>
      <c r="N47" s="143">
        <v>5</v>
      </c>
    </row>
    <row r="48" spans="1:14" ht="13.5" customHeight="1" x14ac:dyDescent="0.2">
      <c r="A48" s="5">
        <v>5</v>
      </c>
      <c r="B48" s="60" t="s">
        <v>48</v>
      </c>
      <c r="C48" s="61">
        <v>5</v>
      </c>
      <c r="D48" s="61">
        <v>5</v>
      </c>
      <c r="E48" s="61">
        <v>3</v>
      </c>
      <c r="F48" s="61">
        <v>4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1</v>
      </c>
      <c r="M48" s="143">
        <v>8</v>
      </c>
      <c r="N48" s="143">
        <v>10</v>
      </c>
    </row>
    <row r="49" spans="1:14" ht="13.5" customHeight="1" x14ac:dyDescent="0.2">
      <c r="A49" s="5">
        <v>6</v>
      </c>
      <c r="B49" s="60" t="s">
        <v>49</v>
      </c>
      <c r="C49" s="61">
        <v>3</v>
      </c>
      <c r="D49" s="61">
        <v>4</v>
      </c>
      <c r="E49" s="61">
        <v>3</v>
      </c>
      <c r="F49" s="61">
        <v>1</v>
      </c>
      <c r="G49" s="61">
        <v>0</v>
      </c>
      <c r="H49" s="61">
        <v>0</v>
      </c>
      <c r="I49" s="61">
        <v>0</v>
      </c>
      <c r="J49" s="61">
        <v>0</v>
      </c>
      <c r="K49" s="61">
        <v>2</v>
      </c>
      <c r="L49" s="61">
        <v>3</v>
      </c>
      <c r="M49" s="143">
        <v>8</v>
      </c>
      <c r="N49" s="143">
        <v>8</v>
      </c>
    </row>
    <row r="50" spans="1:14" ht="13.5" customHeight="1" x14ac:dyDescent="0.2">
      <c r="A50" s="5">
        <v>7</v>
      </c>
      <c r="B50" s="60" t="s">
        <v>69</v>
      </c>
      <c r="C50" s="61">
        <v>1</v>
      </c>
      <c r="D50" s="61">
        <v>1</v>
      </c>
      <c r="E50" s="61">
        <v>1</v>
      </c>
      <c r="F50" s="61">
        <v>1</v>
      </c>
      <c r="G50" s="61">
        <v>0</v>
      </c>
      <c r="H50" s="61">
        <v>0</v>
      </c>
      <c r="I50" s="61">
        <v>0</v>
      </c>
      <c r="J50" s="61">
        <v>0</v>
      </c>
      <c r="K50" s="61">
        <v>2</v>
      </c>
      <c r="L50" s="61">
        <v>3</v>
      </c>
      <c r="M50" s="143">
        <v>4</v>
      </c>
      <c r="N50" s="143">
        <v>5</v>
      </c>
    </row>
    <row r="51" spans="1:14" ht="13.5" customHeight="1" x14ac:dyDescent="0.2">
      <c r="A51" s="5">
        <v>8</v>
      </c>
      <c r="B51" s="60" t="s">
        <v>57</v>
      </c>
      <c r="C51" s="61">
        <v>4</v>
      </c>
      <c r="D51" s="61">
        <v>3</v>
      </c>
      <c r="E51" s="61">
        <v>2</v>
      </c>
      <c r="F51" s="61">
        <v>2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143">
        <v>6</v>
      </c>
      <c r="N51" s="143">
        <v>5</v>
      </c>
    </row>
    <row r="52" spans="1:14" ht="13.5" customHeight="1" x14ac:dyDescent="0.2">
      <c r="A52" s="5">
        <v>9</v>
      </c>
      <c r="B52" s="60" t="s">
        <v>50</v>
      </c>
      <c r="C52" s="61">
        <v>4</v>
      </c>
      <c r="D52" s="61">
        <v>4</v>
      </c>
      <c r="E52" s="61">
        <v>1</v>
      </c>
      <c r="F52" s="61">
        <v>3</v>
      </c>
      <c r="G52" s="61">
        <v>0</v>
      </c>
      <c r="H52" s="61">
        <v>0</v>
      </c>
      <c r="I52" s="61">
        <v>0</v>
      </c>
      <c r="J52" s="61">
        <v>0</v>
      </c>
      <c r="K52" s="61">
        <v>1</v>
      </c>
      <c r="L52" s="61">
        <v>0</v>
      </c>
      <c r="M52" s="143">
        <v>6</v>
      </c>
      <c r="N52" s="143">
        <v>7</v>
      </c>
    </row>
    <row r="53" spans="1:14" ht="13.5" customHeight="1" x14ac:dyDescent="0.2">
      <c r="A53" s="5">
        <v>10</v>
      </c>
      <c r="B53" s="60" t="s">
        <v>51</v>
      </c>
      <c r="C53" s="61">
        <v>4</v>
      </c>
      <c r="D53" s="61">
        <v>4</v>
      </c>
      <c r="E53" s="61">
        <v>2</v>
      </c>
      <c r="F53" s="61">
        <v>2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143">
        <v>6</v>
      </c>
      <c r="N53" s="143">
        <v>6</v>
      </c>
    </row>
    <row r="54" spans="1:14" ht="13.5" customHeight="1" x14ac:dyDescent="0.2">
      <c r="A54" s="5">
        <v>11</v>
      </c>
      <c r="B54" s="60" t="s">
        <v>52</v>
      </c>
      <c r="C54" s="61">
        <v>4</v>
      </c>
      <c r="D54" s="61">
        <v>4</v>
      </c>
      <c r="E54" s="61">
        <v>0</v>
      </c>
      <c r="F54" s="61">
        <v>2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143">
        <v>4</v>
      </c>
      <c r="N54" s="143">
        <v>6</v>
      </c>
    </row>
    <row r="55" spans="1:14" ht="13.5" customHeight="1" x14ac:dyDescent="0.2">
      <c r="A55" s="5">
        <v>12</v>
      </c>
      <c r="B55" s="60" t="s">
        <v>43</v>
      </c>
      <c r="C55" s="61">
        <v>2</v>
      </c>
      <c r="D55" s="61">
        <v>3</v>
      </c>
      <c r="E55" s="61">
        <v>1</v>
      </c>
      <c r="F55" s="61">
        <v>1</v>
      </c>
      <c r="G55" s="61">
        <v>0</v>
      </c>
      <c r="H55" s="61">
        <v>0</v>
      </c>
      <c r="I55" s="61">
        <v>0</v>
      </c>
      <c r="J55" s="61">
        <v>0</v>
      </c>
      <c r="K55" s="61">
        <v>2</v>
      </c>
      <c r="L55" s="61">
        <v>1</v>
      </c>
      <c r="M55" s="143">
        <v>5</v>
      </c>
      <c r="N55" s="143">
        <v>5</v>
      </c>
    </row>
    <row r="56" spans="1:14" ht="13.5" customHeight="1" x14ac:dyDescent="0.2">
      <c r="A56" s="5">
        <v>13</v>
      </c>
      <c r="B56" s="60" t="s">
        <v>53</v>
      </c>
      <c r="C56" s="61">
        <v>4</v>
      </c>
      <c r="D56" s="61">
        <v>3</v>
      </c>
      <c r="E56" s="61">
        <v>2</v>
      </c>
      <c r="F56" s="61">
        <v>3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143">
        <v>6</v>
      </c>
      <c r="N56" s="143">
        <v>6</v>
      </c>
    </row>
    <row r="57" spans="1:14" ht="13.5" customHeight="1" x14ac:dyDescent="0.2">
      <c r="A57" s="5">
        <v>14</v>
      </c>
      <c r="B57" s="60" t="s">
        <v>54</v>
      </c>
      <c r="C57" s="61">
        <v>3</v>
      </c>
      <c r="D57" s="61">
        <v>3</v>
      </c>
      <c r="E57" s="61">
        <v>3</v>
      </c>
      <c r="F57" s="61">
        <v>2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1</v>
      </c>
      <c r="M57" s="143">
        <v>6</v>
      </c>
      <c r="N57" s="143">
        <v>6</v>
      </c>
    </row>
    <row r="58" spans="1:14" ht="13.5" customHeight="1" x14ac:dyDescent="0.2">
      <c r="A58" s="5">
        <v>15</v>
      </c>
      <c r="B58" s="60" t="s">
        <v>56</v>
      </c>
      <c r="C58" s="61">
        <v>4</v>
      </c>
      <c r="D58" s="61">
        <v>3</v>
      </c>
      <c r="E58" s="61">
        <v>6</v>
      </c>
      <c r="F58" s="61">
        <v>3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6</v>
      </c>
      <c r="M58" s="143">
        <v>10</v>
      </c>
      <c r="N58" s="143">
        <v>12</v>
      </c>
    </row>
    <row r="59" spans="1:14" ht="13.5" customHeight="1" x14ac:dyDescent="0.2">
      <c r="A59" s="5">
        <v>16</v>
      </c>
      <c r="B59" s="60" t="s">
        <v>62</v>
      </c>
      <c r="C59" s="61">
        <v>5</v>
      </c>
      <c r="D59" s="61">
        <v>6</v>
      </c>
      <c r="E59" s="61">
        <v>1</v>
      </c>
      <c r="F59" s="61">
        <v>1</v>
      </c>
      <c r="G59" s="61">
        <v>0</v>
      </c>
      <c r="H59" s="61">
        <v>0</v>
      </c>
      <c r="I59" s="61">
        <v>0</v>
      </c>
      <c r="J59" s="61">
        <v>0</v>
      </c>
      <c r="K59" s="61">
        <v>1</v>
      </c>
      <c r="L59" s="61">
        <v>1</v>
      </c>
      <c r="M59" s="143">
        <v>7</v>
      </c>
      <c r="N59" s="143">
        <v>8</v>
      </c>
    </row>
    <row r="60" spans="1:14" ht="13.5" customHeight="1" x14ac:dyDescent="0.2">
      <c r="A60" s="5">
        <v>17</v>
      </c>
      <c r="B60" s="60" t="s">
        <v>71</v>
      </c>
      <c r="C60" s="61">
        <v>3</v>
      </c>
      <c r="D60" s="61">
        <v>2</v>
      </c>
      <c r="E60" s="61">
        <v>3</v>
      </c>
      <c r="F60" s="61">
        <v>3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1</v>
      </c>
      <c r="M60" s="143">
        <v>6</v>
      </c>
      <c r="N60" s="143">
        <v>6</v>
      </c>
    </row>
    <row r="61" spans="1:14" ht="13.5" customHeight="1" x14ac:dyDescent="0.2">
      <c r="A61" s="5">
        <v>18</v>
      </c>
      <c r="B61" s="60" t="s">
        <v>70</v>
      </c>
      <c r="C61" s="61">
        <v>1</v>
      </c>
      <c r="D61" s="61">
        <v>1</v>
      </c>
      <c r="E61" s="61">
        <v>2</v>
      </c>
      <c r="F61" s="61">
        <v>2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1</v>
      </c>
      <c r="M61" s="143">
        <v>4</v>
      </c>
      <c r="N61" s="143">
        <v>4</v>
      </c>
    </row>
    <row r="62" spans="1:14" ht="13.5" customHeight="1" x14ac:dyDescent="0.2">
      <c r="A62" s="5">
        <v>19</v>
      </c>
      <c r="B62" s="60" t="s">
        <v>72</v>
      </c>
      <c r="C62" s="61">
        <v>3</v>
      </c>
      <c r="D62" s="61">
        <v>3</v>
      </c>
      <c r="E62" s="61">
        <v>2</v>
      </c>
      <c r="F62" s="61">
        <v>2</v>
      </c>
      <c r="G62" s="61">
        <v>0</v>
      </c>
      <c r="H62" s="61">
        <v>0</v>
      </c>
      <c r="I62" s="61">
        <v>0</v>
      </c>
      <c r="J62" s="61">
        <v>0</v>
      </c>
      <c r="K62" s="61">
        <v>1</v>
      </c>
      <c r="L62" s="61">
        <v>1</v>
      </c>
      <c r="M62" s="143">
        <v>6</v>
      </c>
      <c r="N62" s="143">
        <v>6</v>
      </c>
    </row>
    <row r="63" spans="1:14" ht="13.5" customHeight="1" x14ac:dyDescent="0.2">
      <c r="A63" s="5">
        <v>20</v>
      </c>
      <c r="B63" s="60" t="s">
        <v>38</v>
      </c>
      <c r="C63" s="61">
        <v>3</v>
      </c>
      <c r="D63" s="61">
        <v>5</v>
      </c>
      <c r="E63" s="61">
        <v>1</v>
      </c>
      <c r="F63" s="61">
        <v>1</v>
      </c>
      <c r="G63" s="61">
        <v>0</v>
      </c>
      <c r="H63" s="61">
        <v>0</v>
      </c>
      <c r="I63" s="61">
        <v>0</v>
      </c>
      <c r="J63" s="61">
        <v>0</v>
      </c>
      <c r="K63" s="61">
        <v>2</v>
      </c>
      <c r="L63" s="61">
        <v>0</v>
      </c>
      <c r="M63" s="143">
        <v>6</v>
      </c>
      <c r="N63" s="143">
        <v>6</v>
      </c>
    </row>
    <row r="64" spans="1:14" ht="13.5" customHeight="1" x14ac:dyDescent="0.2">
      <c r="A64" s="5">
        <v>21</v>
      </c>
      <c r="B64" s="60" t="s">
        <v>44</v>
      </c>
      <c r="C64" s="61">
        <v>4</v>
      </c>
      <c r="D64" s="61">
        <v>4</v>
      </c>
      <c r="E64" s="61">
        <v>2</v>
      </c>
      <c r="F64" s="61">
        <v>3</v>
      </c>
      <c r="G64" s="61">
        <v>0</v>
      </c>
      <c r="H64" s="61">
        <v>0</v>
      </c>
      <c r="I64" s="61">
        <v>0</v>
      </c>
      <c r="J64" s="61">
        <v>0</v>
      </c>
      <c r="K64" s="61">
        <v>1</v>
      </c>
      <c r="L64" s="61">
        <v>0</v>
      </c>
      <c r="M64" s="143">
        <v>7</v>
      </c>
      <c r="N64" s="143">
        <v>7</v>
      </c>
    </row>
    <row r="65" spans="1:14" ht="13.5" customHeight="1" x14ac:dyDescent="0.2">
      <c r="A65" s="5">
        <v>22</v>
      </c>
      <c r="B65" s="60" t="s">
        <v>381</v>
      </c>
      <c r="C65" s="61">
        <v>5</v>
      </c>
      <c r="D65" s="61">
        <v>5</v>
      </c>
      <c r="E65" s="61">
        <v>1</v>
      </c>
      <c r="F65" s="61">
        <v>1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3</v>
      </c>
      <c r="M65" s="143">
        <v>6</v>
      </c>
      <c r="N65" s="143">
        <v>9</v>
      </c>
    </row>
    <row r="66" spans="1:14" ht="13.5" customHeight="1" x14ac:dyDescent="0.2">
      <c r="A66" s="5">
        <v>23</v>
      </c>
      <c r="B66" s="60" t="s">
        <v>63</v>
      </c>
      <c r="C66" s="61">
        <v>3</v>
      </c>
      <c r="D66" s="61">
        <v>3</v>
      </c>
      <c r="E66" s="61">
        <v>3</v>
      </c>
      <c r="F66" s="61">
        <v>3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143">
        <v>6</v>
      </c>
      <c r="N66" s="143">
        <v>6</v>
      </c>
    </row>
    <row r="67" spans="1:14" ht="13.5" customHeight="1" x14ac:dyDescent="0.2">
      <c r="A67" s="5">
        <v>24</v>
      </c>
      <c r="B67" s="60" t="s">
        <v>45</v>
      </c>
      <c r="C67" s="61">
        <v>6</v>
      </c>
      <c r="D67" s="61">
        <v>4</v>
      </c>
      <c r="E67" s="61">
        <v>2</v>
      </c>
      <c r="F67" s="61">
        <v>2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143">
        <v>8</v>
      </c>
      <c r="N67" s="143">
        <v>6</v>
      </c>
    </row>
    <row r="68" spans="1:14" ht="13.5" customHeight="1" x14ac:dyDescent="0.2">
      <c r="A68" s="5">
        <v>25</v>
      </c>
      <c r="B68" s="60" t="s">
        <v>73</v>
      </c>
      <c r="C68" s="61">
        <v>2</v>
      </c>
      <c r="D68" s="61">
        <v>2</v>
      </c>
      <c r="E68" s="61">
        <v>3</v>
      </c>
      <c r="F68" s="61">
        <v>3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143">
        <v>5</v>
      </c>
      <c r="N68" s="143">
        <v>5</v>
      </c>
    </row>
    <row r="69" spans="1:14" ht="13.5" customHeight="1" x14ac:dyDescent="0.2">
      <c r="A69" s="5">
        <v>26</v>
      </c>
      <c r="B69" s="60" t="s">
        <v>60</v>
      </c>
      <c r="C69" s="61">
        <v>5</v>
      </c>
      <c r="D69" s="61">
        <v>8</v>
      </c>
      <c r="E69" s="61">
        <v>2</v>
      </c>
      <c r="F69" s="61">
        <v>2</v>
      </c>
      <c r="G69" s="61">
        <v>0</v>
      </c>
      <c r="H69" s="61">
        <v>0</v>
      </c>
      <c r="I69" s="61">
        <v>0</v>
      </c>
      <c r="J69" s="61">
        <v>0</v>
      </c>
      <c r="K69" s="61">
        <v>4</v>
      </c>
      <c r="L69" s="61">
        <v>1</v>
      </c>
      <c r="M69" s="143">
        <v>11</v>
      </c>
      <c r="N69" s="143">
        <v>11</v>
      </c>
    </row>
    <row r="70" spans="1:14" ht="13.5" customHeight="1" x14ac:dyDescent="0.2">
      <c r="A70" s="5">
        <v>27</v>
      </c>
      <c r="B70" s="60" t="s">
        <v>46</v>
      </c>
      <c r="C70" s="61">
        <v>3</v>
      </c>
      <c r="D70" s="61">
        <v>2</v>
      </c>
      <c r="E70" s="61">
        <v>2</v>
      </c>
      <c r="F70" s="61">
        <v>2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1</v>
      </c>
      <c r="M70" s="143">
        <v>5</v>
      </c>
      <c r="N70" s="143">
        <v>5</v>
      </c>
    </row>
    <row r="71" spans="1:14" ht="13.5" customHeight="1" x14ac:dyDescent="0.2">
      <c r="A71" s="5">
        <v>28</v>
      </c>
      <c r="B71" s="60" t="s">
        <v>64</v>
      </c>
      <c r="C71" s="61">
        <v>4</v>
      </c>
      <c r="D71" s="61">
        <v>5</v>
      </c>
      <c r="E71" s="61">
        <v>3</v>
      </c>
      <c r="F71" s="61">
        <v>2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143">
        <v>7</v>
      </c>
      <c r="N71" s="143">
        <v>7</v>
      </c>
    </row>
    <row r="72" spans="1:14" ht="13.5" customHeight="1" x14ac:dyDescent="0.2">
      <c r="A72" s="5">
        <v>29</v>
      </c>
      <c r="B72" s="60" t="s">
        <v>39</v>
      </c>
      <c r="C72" s="61">
        <v>2</v>
      </c>
      <c r="D72" s="61">
        <v>2</v>
      </c>
      <c r="E72" s="61">
        <v>3</v>
      </c>
      <c r="F72" s="61">
        <v>4</v>
      </c>
      <c r="G72" s="61">
        <v>0</v>
      </c>
      <c r="H72" s="61">
        <v>0</v>
      </c>
      <c r="I72" s="61">
        <v>0</v>
      </c>
      <c r="J72" s="61">
        <v>0</v>
      </c>
      <c r="K72" s="61">
        <v>5</v>
      </c>
      <c r="L72" s="61">
        <v>4</v>
      </c>
      <c r="M72" s="143">
        <v>10</v>
      </c>
      <c r="N72" s="143">
        <v>10</v>
      </c>
    </row>
    <row r="73" spans="1:14" ht="13.5" customHeight="1" x14ac:dyDescent="0.2">
      <c r="A73" s="5">
        <v>30</v>
      </c>
      <c r="B73" s="60" t="s">
        <v>65</v>
      </c>
      <c r="C73" s="61">
        <v>6</v>
      </c>
      <c r="D73" s="61">
        <v>5</v>
      </c>
      <c r="E73" s="61">
        <v>1</v>
      </c>
      <c r="F73" s="61">
        <v>2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143">
        <v>7</v>
      </c>
      <c r="N73" s="143">
        <v>7</v>
      </c>
    </row>
    <row r="74" spans="1:14" ht="13.5" customHeight="1" x14ac:dyDescent="0.2">
      <c r="A74" s="5">
        <v>31</v>
      </c>
      <c r="B74" s="60" t="s">
        <v>61</v>
      </c>
      <c r="C74" s="61">
        <v>6</v>
      </c>
      <c r="D74" s="61">
        <v>5</v>
      </c>
      <c r="E74" s="61">
        <v>4</v>
      </c>
      <c r="F74" s="61">
        <v>6</v>
      </c>
      <c r="G74" s="61">
        <v>0</v>
      </c>
      <c r="H74" s="61">
        <v>0</v>
      </c>
      <c r="I74" s="61">
        <v>0</v>
      </c>
      <c r="J74" s="61">
        <v>0</v>
      </c>
      <c r="K74" s="61">
        <v>2</v>
      </c>
      <c r="L74" s="61">
        <v>0</v>
      </c>
      <c r="M74" s="143">
        <v>12</v>
      </c>
      <c r="N74" s="143">
        <v>11</v>
      </c>
    </row>
    <row r="75" spans="1:14" ht="13.5" customHeight="1" x14ac:dyDescent="0.2">
      <c r="A75" s="5">
        <v>32</v>
      </c>
      <c r="B75" s="60" t="s">
        <v>66</v>
      </c>
      <c r="C75" s="61">
        <v>5</v>
      </c>
      <c r="D75" s="61">
        <v>5</v>
      </c>
      <c r="E75" s="61">
        <v>0</v>
      </c>
      <c r="F75" s="61">
        <v>1</v>
      </c>
      <c r="G75" s="61">
        <v>0</v>
      </c>
      <c r="H75" s="61">
        <v>0</v>
      </c>
      <c r="I75" s="61">
        <v>0</v>
      </c>
      <c r="J75" s="61">
        <v>0</v>
      </c>
      <c r="K75" s="61">
        <v>1</v>
      </c>
      <c r="L75" s="61">
        <v>0</v>
      </c>
      <c r="M75" s="143">
        <v>6</v>
      </c>
      <c r="N75" s="143">
        <v>6</v>
      </c>
    </row>
    <row r="76" spans="1:14" ht="13.5" customHeight="1" x14ac:dyDescent="0.2">
      <c r="A76" s="5">
        <v>33</v>
      </c>
      <c r="B76" s="60" t="s">
        <v>47</v>
      </c>
      <c r="C76" s="61">
        <v>3</v>
      </c>
      <c r="D76" s="61">
        <v>3</v>
      </c>
      <c r="E76" s="61">
        <v>3</v>
      </c>
      <c r="F76" s="61">
        <v>2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1</v>
      </c>
      <c r="M76" s="143">
        <v>6</v>
      </c>
      <c r="N76" s="143">
        <v>6</v>
      </c>
    </row>
    <row r="77" spans="1:14" ht="13.5" customHeight="1" x14ac:dyDescent="0.2">
      <c r="A77" s="5">
        <v>34</v>
      </c>
      <c r="B77" s="60" t="s">
        <v>55</v>
      </c>
      <c r="C77" s="61">
        <v>4</v>
      </c>
      <c r="D77" s="61">
        <v>3</v>
      </c>
      <c r="E77" s="61">
        <v>2</v>
      </c>
      <c r="F77" s="61">
        <v>3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143">
        <v>6</v>
      </c>
      <c r="N77" s="143">
        <v>6</v>
      </c>
    </row>
    <row r="78" spans="1:14" ht="13.5" customHeight="1" x14ac:dyDescent="0.2">
      <c r="A78" s="5">
        <v>35</v>
      </c>
      <c r="B78" s="60" t="s">
        <v>67</v>
      </c>
      <c r="C78" s="61">
        <v>2</v>
      </c>
      <c r="D78" s="61">
        <v>1</v>
      </c>
      <c r="E78" s="61">
        <v>2</v>
      </c>
      <c r="F78" s="61">
        <v>2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4</v>
      </c>
      <c r="M78" s="143">
        <v>4</v>
      </c>
      <c r="N78" s="143">
        <v>7</v>
      </c>
    </row>
    <row r="79" spans="1:14" ht="13.5" customHeight="1" x14ac:dyDescent="0.2">
      <c r="A79" s="5">
        <v>36</v>
      </c>
      <c r="B79" s="60" t="s">
        <v>58</v>
      </c>
      <c r="C79" s="61">
        <v>2</v>
      </c>
      <c r="D79" s="61">
        <v>2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4</v>
      </c>
      <c r="L79" s="61">
        <v>4</v>
      </c>
      <c r="M79" s="143">
        <v>6</v>
      </c>
      <c r="N79" s="143">
        <v>6</v>
      </c>
    </row>
    <row r="80" spans="1:14" ht="13.5" customHeight="1" x14ac:dyDescent="0.2">
      <c r="A80" s="5">
        <v>37</v>
      </c>
      <c r="B80" s="60" t="s">
        <v>74</v>
      </c>
      <c r="C80" s="61">
        <v>2</v>
      </c>
      <c r="D80" s="61">
        <v>4</v>
      </c>
      <c r="E80" s="61">
        <v>2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1</v>
      </c>
      <c r="L80" s="61">
        <v>1</v>
      </c>
      <c r="M80" s="143">
        <v>5</v>
      </c>
      <c r="N80" s="143">
        <v>5</v>
      </c>
    </row>
    <row r="81" spans="1:14" ht="13.5" customHeight="1" x14ac:dyDescent="0.2">
      <c r="A81" s="5">
        <v>38</v>
      </c>
      <c r="B81" s="60" t="s">
        <v>40</v>
      </c>
      <c r="C81" s="61">
        <v>4</v>
      </c>
      <c r="D81" s="61">
        <v>4</v>
      </c>
      <c r="E81" s="61">
        <v>3</v>
      </c>
      <c r="F81" s="61">
        <v>3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143">
        <v>7</v>
      </c>
      <c r="N81" s="143">
        <v>7</v>
      </c>
    </row>
    <row r="82" spans="1:14" ht="13.5" customHeight="1" x14ac:dyDescent="0.2">
      <c r="A82" s="5">
        <v>39</v>
      </c>
      <c r="B82" s="82" t="s">
        <v>59</v>
      </c>
      <c r="C82" s="61">
        <v>3</v>
      </c>
      <c r="D82" s="61">
        <v>2</v>
      </c>
      <c r="E82" s="61">
        <v>2</v>
      </c>
      <c r="F82" s="61">
        <v>1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2</v>
      </c>
      <c r="M82" s="143">
        <v>5</v>
      </c>
      <c r="N82" s="143">
        <v>5</v>
      </c>
    </row>
    <row r="83" spans="1:14" s="7" customFormat="1" ht="13.5" customHeight="1" x14ac:dyDescent="0.15">
      <c r="B83" s="11" t="s">
        <v>277</v>
      </c>
      <c r="C83" s="12">
        <f>SUM(C44:C82)</f>
        <v>138</v>
      </c>
      <c r="D83" s="12">
        <f t="shared" ref="D83:N83" si="1">SUM(D44:D82)</f>
        <v>136</v>
      </c>
      <c r="E83" s="12">
        <f t="shared" si="1"/>
        <v>82</v>
      </c>
      <c r="F83" s="12">
        <f t="shared" si="1"/>
        <v>83</v>
      </c>
      <c r="G83" s="12">
        <f t="shared" si="1"/>
        <v>0</v>
      </c>
      <c r="H83" s="12">
        <f t="shared" si="1"/>
        <v>0</v>
      </c>
      <c r="I83" s="12">
        <f t="shared" si="1"/>
        <v>0</v>
      </c>
      <c r="J83" s="12">
        <f t="shared" si="1"/>
        <v>0</v>
      </c>
      <c r="K83" s="12">
        <f t="shared" si="1"/>
        <v>32</v>
      </c>
      <c r="L83" s="12">
        <f t="shared" si="1"/>
        <v>44</v>
      </c>
      <c r="M83" s="141">
        <f t="shared" si="1"/>
        <v>252</v>
      </c>
      <c r="N83" s="141">
        <f t="shared" si="1"/>
        <v>263</v>
      </c>
    </row>
    <row r="84" spans="1:14" s="24" customFormat="1" ht="13.5" customHeight="1" x14ac:dyDescent="0.2">
      <c r="A84" s="15" t="s">
        <v>382</v>
      </c>
      <c r="C84" s="16"/>
      <c r="D84" s="16"/>
      <c r="E84" s="16"/>
      <c r="F84" s="16"/>
      <c r="G84" s="16"/>
      <c r="H84" s="16"/>
      <c r="I84" s="16"/>
      <c r="J84" s="16"/>
      <c r="M84" s="142"/>
      <c r="N84" s="142"/>
    </row>
    <row r="86" spans="1:14" ht="13.5" customHeight="1" x14ac:dyDescent="0.2">
      <c r="B86" s="86" t="s">
        <v>75</v>
      </c>
      <c r="C86" s="199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1"/>
    </row>
    <row r="87" spans="1:14" ht="13.5" customHeight="1" x14ac:dyDescent="0.2">
      <c r="A87" s="202" t="s">
        <v>385</v>
      </c>
      <c r="B87" s="192" t="s">
        <v>280</v>
      </c>
      <c r="C87" s="191" t="s">
        <v>269</v>
      </c>
      <c r="D87" s="192"/>
      <c r="E87" s="192"/>
      <c r="F87" s="192"/>
      <c r="G87" s="191" t="s">
        <v>270</v>
      </c>
      <c r="H87" s="192"/>
      <c r="I87" s="192"/>
      <c r="J87" s="192"/>
      <c r="K87" s="191" t="s">
        <v>271</v>
      </c>
      <c r="L87" s="192"/>
      <c r="M87" s="193" t="s">
        <v>272</v>
      </c>
      <c r="N87" s="194"/>
    </row>
    <row r="88" spans="1:14" ht="13.5" customHeight="1" x14ac:dyDescent="0.2">
      <c r="A88" s="202"/>
      <c r="B88" s="192"/>
      <c r="C88" s="191" t="s">
        <v>273</v>
      </c>
      <c r="D88" s="192"/>
      <c r="E88" s="191" t="s">
        <v>274</v>
      </c>
      <c r="F88" s="192"/>
      <c r="G88" s="191" t="s">
        <v>273</v>
      </c>
      <c r="H88" s="192"/>
      <c r="I88" s="191" t="s">
        <v>274</v>
      </c>
      <c r="J88" s="192"/>
      <c r="K88" s="192"/>
      <c r="L88" s="192"/>
      <c r="M88" s="194"/>
      <c r="N88" s="194"/>
    </row>
    <row r="89" spans="1:14" ht="13.5" customHeight="1" x14ac:dyDescent="0.2">
      <c r="A89" s="202"/>
      <c r="B89" s="192"/>
      <c r="C89" s="21" t="s">
        <v>287</v>
      </c>
      <c r="D89" s="38" t="s">
        <v>6</v>
      </c>
      <c r="E89" s="21" t="s">
        <v>287</v>
      </c>
      <c r="F89" s="38" t="s">
        <v>6</v>
      </c>
      <c r="G89" s="21" t="s">
        <v>287</v>
      </c>
      <c r="H89" s="38" t="s">
        <v>6</v>
      </c>
      <c r="I89" s="21" t="s">
        <v>287</v>
      </c>
      <c r="J89" s="38" t="s">
        <v>6</v>
      </c>
      <c r="K89" s="21" t="s">
        <v>287</v>
      </c>
      <c r="L89" s="38" t="s">
        <v>6</v>
      </c>
      <c r="M89" s="21" t="s">
        <v>287</v>
      </c>
      <c r="N89" s="139" t="s">
        <v>6</v>
      </c>
    </row>
    <row r="90" spans="1:14" ht="13.5" customHeight="1" x14ac:dyDescent="0.2">
      <c r="A90" s="5">
        <v>1</v>
      </c>
      <c r="B90" s="8" t="s">
        <v>102</v>
      </c>
      <c r="C90" s="9">
        <v>1</v>
      </c>
      <c r="D90" s="9">
        <v>4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4</v>
      </c>
      <c r="L90" s="9">
        <v>4</v>
      </c>
      <c r="M90" s="144">
        <v>5</v>
      </c>
      <c r="N90" s="144">
        <v>8</v>
      </c>
    </row>
    <row r="91" spans="1:14" ht="13.5" customHeight="1" x14ac:dyDescent="0.2">
      <c r="A91" s="5">
        <v>2</v>
      </c>
      <c r="B91" s="8" t="s">
        <v>103</v>
      </c>
      <c r="C91" s="9">
        <v>3</v>
      </c>
      <c r="D91" s="9">
        <v>4</v>
      </c>
      <c r="E91" s="9">
        <v>2</v>
      </c>
      <c r="F91" s="9">
        <v>2</v>
      </c>
      <c r="G91" s="9">
        <v>0</v>
      </c>
      <c r="H91" s="9">
        <v>0</v>
      </c>
      <c r="I91" s="9">
        <v>0</v>
      </c>
      <c r="J91" s="9">
        <v>0</v>
      </c>
      <c r="K91" s="9">
        <v>2</v>
      </c>
      <c r="L91" s="9">
        <v>1</v>
      </c>
      <c r="M91" s="144">
        <v>7</v>
      </c>
      <c r="N91" s="144">
        <v>7</v>
      </c>
    </row>
    <row r="92" spans="1:14" ht="13.5" customHeight="1" x14ac:dyDescent="0.2">
      <c r="A92" s="5">
        <v>3</v>
      </c>
      <c r="B92" s="8" t="s">
        <v>77</v>
      </c>
      <c r="C92" s="9">
        <v>2</v>
      </c>
      <c r="D92" s="9">
        <v>1</v>
      </c>
      <c r="E92" s="9">
        <v>2</v>
      </c>
      <c r="F92" s="9">
        <v>2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2</v>
      </c>
      <c r="M92" s="144">
        <v>5</v>
      </c>
      <c r="N92" s="144">
        <v>5</v>
      </c>
    </row>
    <row r="93" spans="1:14" ht="13.5" customHeight="1" x14ac:dyDescent="0.2">
      <c r="A93" s="5">
        <v>4</v>
      </c>
      <c r="B93" s="8" t="s">
        <v>93</v>
      </c>
      <c r="C93" s="9">
        <v>1</v>
      </c>
      <c r="D93" s="9">
        <v>4</v>
      </c>
      <c r="E93" s="9">
        <v>3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44">
        <v>4</v>
      </c>
      <c r="N93" s="144">
        <v>4</v>
      </c>
    </row>
    <row r="94" spans="1:14" ht="13.5" customHeight="1" x14ac:dyDescent="0.2">
      <c r="A94" s="5">
        <v>5</v>
      </c>
      <c r="B94" s="8" t="s">
        <v>76</v>
      </c>
      <c r="C94" s="9">
        <v>2</v>
      </c>
      <c r="D94" s="9">
        <v>0</v>
      </c>
      <c r="E94" s="9">
        <v>1</v>
      </c>
      <c r="F94" s="9">
        <v>2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1</v>
      </c>
      <c r="M94" s="144">
        <v>3</v>
      </c>
      <c r="N94" s="144">
        <v>3</v>
      </c>
    </row>
    <row r="95" spans="1:14" ht="13.5" customHeight="1" x14ac:dyDescent="0.2">
      <c r="A95" s="5">
        <v>6</v>
      </c>
      <c r="B95" s="8" t="s">
        <v>83</v>
      </c>
      <c r="C95" s="9">
        <v>5</v>
      </c>
      <c r="D95" s="9">
        <v>4</v>
      </c>
      <c r="E95" s="9">
        <v>1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</v>
      </c>
      <c r="M95" s="144">
        <v>6</v>
      </c>
      <c r="N95" s="144">
        <v>6</v>
      </c>
    </row>
    <row r="96" spans="1:14" ht="13.5" customHeight="1" x14ac:dyDescent="0.2">
      <c r="A96" s="5">
        <v>7</v>
      </c>
      <c r="B96" s="8" t="s">
        <v>82</v>
      </c>
      <c r="C96" s="9">
        <v>4</v>
      </c>
      <c r="D96" s="9">
        <v>4</v>
      </c>
      <c r="E96" s="9">
        <v>1</v>
      </c>
      <c r="F96" s="9">
        <v>1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44">
        <v>5</v>
      </c>
      <c r="N96" s="144">
        <v>5</v>
      </c>
    </row>
    <row r="97" spans="1:14" ht="13.5" customHeight="1" x14ac:dyDescent="0.2">
      <c r="A97" s="5">
        <v>8</v>
      </c>
      <c r="B97" s="8" t="s">
        <v>86</v>
      </c>
      <c r="C97" s="9">
        <v>3</v>
      </c>
      <c r="D97" s="9">
        <v>3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44">
        <v>3</v>
      </c>
      <c r="N97" s="144">
        <v>3</v>
      </c>
    </row>
    <row r="98" spans="1:14" ht="13.5" customHeight="1" x14ac:dyDescent="0.2">
      <c r="A98" s="5">
        <v>9</v>
      </c>
      <c r="B98" s="8" t="s">
        <v>84</v>
      </c>
      <c r="C98" s="9">
        <v>4</v>
      </c>
      <c r="D98" s="9">
        <v>4</v>
      </c>
      <c r="E98" s="9">
        <v>2</v>
      </c>
      <c r="F98" s="9">
        <v>2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44">
        <v>6</v>
      </c>
      <c r="N98" s="144">
        <v>6</v>
      </c>
    </row>
    <row r="99" spans="1:14" ht="13.5" customHeight="1" x14ac:dyDescent="0.2">
      <c r="A99" s="5">
        <v>10</v>
      </c>
      <c r="B99" s="8" t="s">
        <v>81</v>
      </c>
      <c r="C99" s="9">
        <v>2</v>
      </c>
      <c r="D99" s="9">
        <v>4</v>
      </c>
      <c r="E99" s="9">
        <v>1</v>
      </c>
      <c r="F99" s="9">
        <v>2</v>
      </c>
      <c r="G99" s="9">
        <v>0</v>
      </c>
      <c r="H99" s="9">
        <v>0</v>
      </c>
      <c r="I99" s="9">
        <v>0</v>
      </c>
      <c r="J99" s="9">
        <v>0</v>
      </c>
      <c r="K99" s="9">
        <v>3</v>
      </c>
      <c r="L99" s="9">
        <v>0</v>
      </c>
      <c r="M99" s="144">
        <v>6</v>
      </c>
      <c r="N99" s="144">
        <v>6</v>
      </c>
    </row>
    <row r="100" spans="1:14" ht="13.5" customHeight="1" x14ac:dyDescent="0.2">
      <c r="A100" s="5">
        <v>11</v>
      </c>
      <c r="B100" s="8" t="s">
        <v>104</v>
      </c>
      <c r="C100" s="9">
        <v>2</v>
      </c>
      <c r="D100" s="9">
        <v>2</v>
      </c>
      <c r="E100" s="9">
        <v>2</v>
      </c>
      <c r="F100" s="9">
        <v>2</v>
      </c>
      <c r="G100" s="9">
        <v>0</v>
      </c>
      <c r="H100" s="9">
        <v>0</v>
      </c>
      <c r="I100" s="9">
        <v>0</v>
      </c>
      <c r="J100" s="9">
        <v>0</v>
      </c>
      <c r="K100" s="9">
        <v>2</v>
      </c>
      <c r="L100" s="9">
        <v>1</v>
      </c>
      <c r="M100" s="144">
        <v>6</v>
      </c>
      <c r="N100" s="144">
        <v>5</v>
      </c>
    </row>
    <row r="101" spans="1:14" ht="13.5" customHeight="1" x14ac:dyDescent="0.2">
      <c r="A101" s="5">
        <v>12</v>
      </c>
      <c r="B101" s="8" t="s">
        <v>87</v>
      </c>
      <c r="C101" s="9">
        <v>2</v>
      </c>
      <c r="D101" s="9">
        <v>3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2</v>
      </c>
      <c r="L101" s="9">
        <v>1</v>
      </c>
      <c r="M101" s="144">
        <v>4</v>
      </c>
      <c r="N101" s="144">
        <v>4</v>
      </c>
    </row>
    <row r="102" spans="1:14" ht="13.5" customHeight="1" x14ac:dyDescent="0.2">
      <c r="A102" s="5">
        <v>13</v>
      </c>
      <c r="B102" s="8" t="s">
        <v>94</v>
      </c>
      <c r="C102" s="9">
        <v>4</v>
      </c>
      <c r="D102" s="9">
        <v>3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144">
        <v>4</v>
      </c>
      <c r="N102" s="144">
        <v>4</v>
      </c>
    </row>
    <row r="103" spans="1:14" ht="13.5" customHeight="1" x14ac:dyDescent="0.2">
      <c r="A103" s="5">
        <v>14</v>
      </c>
      <c r="B103" s="8" t="s">
        <v>88</v>
      </c>
      <c r="C103" s="9">
        <v>3</v>
      </c>
      <c r="D103" s="9">
        <v>3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144">
        <v>3</v>
      </c>
      <c r="N103" s="144">
        <v>3</v>
      </c>
    </row>
    <row r="104" spans="1:14" ht="13.5" customHeight="1" x14ac:dyDescent="0.2">
      <c r="A104" s="5">
        <v>15</v>
      </c>
      <c r="B104" s="8" t="s">
        <v>105</v>
      </c>
      <c r="C104" s="9">
        <v>1</v>
      </c>
      <c r="D104" s="9">
        <v>1</v>
      </c>
      <c r="E104" s="9">
        <v>0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144">
        <v>1</v>
      </c>
      <c r="N104" s="144">
        <v>2</v>
      </c>
    </row>
    <row r="105" spans="1:14" ht="13.5" customHeight="1" x14ac:dyDescent="0.2">
      <c r="A105" s="5">
        <v>16</v>
      </c>
      <c r="B105" s="8" t="s">
        <v>89</v>
      </c>
      <c r="C105" s="9">
        <v>1</v>
      </c>
      <c r="D105" s="9">
        <v>3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144">
        <v>2</v>
      </c>
      <c r="N105" s="144">
        <v>3</v>
      </c>
    </row>
    <row r="106" spans="1:14" ht="13.5" customHeight="1" x14ac:dyDescent="0.2">
      <c r="A106" s="5">
        <v>17</v>
      </c>
      <c r="B106" s="8" t="s">
        <v>78</v>
      </c>
      <c r="C106" s="9">
        <v>1</v>
      </c>
      <c r="D106" s="9">
        <v>1</v>
      </c>
      <c r="E106" s="9">
        <v>3</v>
      </c>
      <c r="F106" s="9">
        <v>3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1</v>
      </c>
      <c r="M106" s="144">
        <v>5</v>
      </c>
      <c r="N106" s="144">
        <v>5</v>
      </c>
    </row>
    <row r="107" spans="1:14" ht="13.5" customHeight="1" x14ac:dyDescent="0.2">
      <c r="A107" s="5">
        <v>18</v>
      </c>
      <c r="B107" s="8" t="s">
        <v>90</v>
      </c>
      <c r="C107" s="9">
        <v>1</v>
      </c>
      <c r="D107" s="9">
        <v>3</v>
      </c>
      <c r="E107" s="9">
        <v>1</v>
      </c>
      <c r="F107" s="9">
        <v>2</v>
      </c>
      <c r="G107" s="9">
        <v>0</v>
      </c>
      <c r="H107" s="9">
        <v>0</v>
      </c>
      <c r="I107" s="9">
        <v>0</v>
      </c>
      <c r="J107" s="9">
        <v>0</v>
      </c>
      <c r="K107" s="9">
        <v>3</v>
      </c>
      <c r="L107" s="9">
        <v>0</v>
      </c>
      <c r="M107" s="144">
        <v>5</v>
      </c>
      <c r="N107" s="144">
        <v>5</v>
      </c>
    </row>
    <row r="108" spans="1:14" ht="13.5" customHeight="1" x14ac:dyDescent="0.2">
      <c r="A108" s="5">
        <v>19</v>
      </c>
      <c r="B108" s="8" t="s">
        <v>85</v>
      </c>
      <c r="C108" s="9">
        <v>4</v>
      </c>
      <c r="D108" s="9">
        <v>4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4</v>
      </c>
      <c r="M108" s="144">
        <v>4</v>
      </c>
      <c r="N108" s="144">
        <v>8</v>
      </c>
    </row>
    <row r="109" spans="1:14" ht="13.5" customHeight="1" x14ac:dyDescent="0.2">
      <c r="A109" s="5">
        <v>20</v>
      </c>
      <c r="B109" s="8" t="s">
        <v>79</v>
      </c>
      <c r="C109" s="9">
        <v>1</v>
      </c>
      <c r="D109" s="9">
        <v>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4</v>
      </c>
      <c r="L109" s="9">
        <v>4</v>
      </c>
      <c r="M109" s="144">
        <v>5</v>
      </c>
      <c r="N109" s="144">
        <v>5</v>
      </c>
    </row>
    <row r="110" spans="1:14" ht="13.5" customHeight="1" x14ac:dyDescent="0.2">
      <c r="A110" s="5">
        <v>21</v>
      </c>
      <c r="B110" s="8" t="s">
        <v>92</v>
      </c>
      <c r="C110" s="9">
        <v>3</v>
      </c>
      <c r="D110" s="9">
        <v>4</v>
      </c>
      <c r="E110" s="9">
        <v>1</v>
      </c>
      <c r="F110" s="9">
        <v>1</v>
      </c>
      <c r="G110" s="9">
        <v>0</v>
      </c>
      <c r="H110" s="9">
        <v>0</v>
      </c>
      <c r="I110" s="9">
        <v>0</v>
      </c>
      <c r="J110" s="9">
        <v>0</v>
      </c>
      <c r="K110" s="9">
        <v>1</v>
      </c>
      <c r="L110" s="9">
        <v>0</v>
      </c>
      <c r="M110" s="144">
        <v>5</v>
      </c>
      <c r="N110" s="144">
        <v>5</v>
      </c>
    </row>
    <row r="111" spans="1:14" ht="13.5" customHeight="1" x14ac:dyDescent="0.2">
      <c r="A111" s="5">
        <v>22</v>
      </c>
      <c r="B111" s="8" t="s">
        <v>95</v>
      </c>
      <c r="C111" s="9">
        <v>0</v>
      </c>
      <c r="D111" s="9">
        <v>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4</v>
      </c>
      <c r="L111" s="9">
        <v>0</v>
      </c>
      <c r="M111" s="144">
        <v>4</v>
      </c>
      <c r="N111" s="144">
        <v>4</v>
      </c>
    </row>
    <row r="112" spans="1:14" ht="13.5" customHeight="1" x14ac:dyDescent="0.2">
      <c r="A112" s="5">
        <v>23</v>
      </c>
      <c r="B112" s="8" t="s">
        <v>91</v>
      </c>
      <c r="C112" s="9">
        <v>2</v>
      </c>
      <c r="D112" s="9">
        <v>2</v>
      </c>
      <c r="E112" s="9">
        <v>1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1</v>
      </c>
      <c r="L112" s="9">
        <v>2</v>
      </c>
      <c r="M112" s="144">
        <v>4</v>
      </c>
      <c r="N112" s="144">
        <v>4</v>
      </c>
    </row>
    <row r="113" spans="1:14" ht="13.5" customHeight="1" x14ac:dyDescent="0.2">
      <c r="A113" s="5">
        <v>24</v>
      </c>
      <c r="B113" s="8" t="s">
        <v>96</v>
      </c>
      <c r="C113" s="9">
        <v>3</v>
      </c>
      <c r="D113" s="9">
        <v>4</v>
      </c>
      <c r="E113" s="9">
        <v>1</v>
      </c>
      <c r="F113" s="9">
        <v>1</v>
      </c>
      <c r="G113" s="9">
        <v>0</v>
      </c>
      <c r="H113" s="9">
        <v>0</v>
      </c>
      <c r="I113" s="9">
        <v>0</v>
      </c>
      <c r="J113" s="9">
        <v>0</v>
      </c>
      <c r="K113" s="9">
        <v>1</v>
      </c>
      <c r="L113" s="9">
        <v>0</v>
      </c>
      <c r="M113" s="144">
        <v>5</v>
      </c>
      <c r="N113" s="144">
        <v>5</v>
      </c>
    </row>
    <row r="114" spans="1:14" ht="13.5" customHeight="1" x14ac:dyDescent="0.2">
      <c r="A114" s="5">
        <v>25</v>
      </c>
      <c r="B114" s="8" t="s">
        <v>97</v>
      </c>
      <c r="C114" s="9">
        <v>2</v>
      </c>
      <c r="D114" s="9">
        <v>3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1</v>
      </c>
      <c r="L114" s="9">
        <v>0</v>
      </c>
      <c r="M114" s="144">
        <v>3</v>
      </c>
      <c r="N114" s="144">
        <v>3</v>
      </c>
    </row>
    <row r="115" spans="1:14" ht="13.5" customHeight="1" x14ac:dyDescent="0.2">
      <c r="A115" s="5">
        <v>26</v>
      </c>
      <c r="B115" s="8" t="s">
        <v>80</v>
      </c>
      <c r="C115" s="9">
        <v>2</v>
      </c>
      <c r="D115" s="9">
        <v>3</v>
      </c>
      <c r="E115" s="9">
        <v>3</v>
      </c>
      <c r="F115" s="9">
        <v>3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144">
        <v>5</v>
      </c>
      <c r="N115" s="144">
        <v>6</v>
      </c>
    </row>
    <row r="116" spans="1:14" ht="13.5" customHeight="1" x14ac:dyDescent="0.2">
      <c r="A116" s="5">
        <v>27</v>
      </c>
      <c r="B116" s="8" t="s">
        <v>98</v>
      </c>
      <c r="C116" s="9">
        <v>1</v>
      </c>
      <c r="D116" s="9">
        <v>1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144">
        <v>1</v>
      </c>
      <c r="N116" s="144">
        <v>1</v>
      </c>
    </row>
    <row r="117" spans="1:14" ht="13.5" customHeight="1" x14ac:dyDescent="0.2">
      <c r="A117" s="5">
        <v>28</v>
      </c>
      <c r="B117" s="8" t="s">
        <v>106</v>
      </c>
      <c r="C117" s="9">
        <v>2</v>
      </c>
      <c r="D117" s="9">
        <v>4</v>
      </c>
      <c r="E117" s="9">
        <v>2</v>
      </c>
      <c r="F117" s="9">
        <v>2</v>
      </c>
      <c r="G117" s="9">
        <v>0</v>
      </c>
      <c r="H117" s="9">
        <v>0</v>
      </c>
      <c r="I117" s="9">
        <v>0</v>
      </c>
      <c r="J117" s="9">
        <v>0</v>
      </c>
      <c r="K117" s="9">
        <v>1</v>
      </c>
      <c r="L117" s="9">
        <v>0</v>
      </c>
      <c r="M117" s="144">
        <v>5</v>
      </c>
      <c r="N117" s="144">
        <v>6</v>
      </c>
    </row>
    <row r="118" spans="1:14" ht="13.5" customHeight="1" x14ac:dyDescent="0.2">
      <c r="A118" s="5">
        <v>29</v>
      </c>
      <c r="B118" s="8" t="s">
        <v>99</v>
      </c>
      <c r="C118" s="9">
        <v>2</v>
      </c>
      <c r="D118" s="9">
        <v>3</v>
      </c>
      <c r="E118" s="9">
        <v>1</v>
      </c>
      <c r="F118" s="9">
        <v>1</v>
      </c>
      <c r="G118" s="9">
        <v>0</v>
      </c>
      <c r="H118" s="9">
        <v>0</v>
      </c>
      <c r="I118" s="9">
        <v>0</v>
      </c>
      <c r="J118" s="9">
        <v>0</v>
      </c>
      <c r="K118" s="9">
        <v>2</v>
      </c>
      <c r="L118" s="9">
        <v>0</v>
      </c>
      <c r="M118" s="144">
        <v>5</v>
      </c>
      <c r="N118" s="144">
        <v>4</v>
      </c>
    </row>
    <row r="119" spans="1:14" ht="13.5" customHeight="1" x14ac:dyDescent="0.2">
      <c r="A119" s="5">
        <v>30</v>
      </c>
      <c r="B119" s="8" t="s">
        <v>100</v>
      </c>
      <c r="C119" s="9">
        <v>5</v>
      </c>
      <c r="D119" s="9">
        <v>4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1</v>
      </c>
      <c r="M119" s="144">
        <v>5</v>
      </c>
      <c r="N119" s="144">
        <v>5</v>
      </c>
    </row>
    <row r="120" spans="1:14" ht="13.5" customHeight="1" x14ac:dyDescent="0.2">
      <c r="A120" s="5">
        <v>31</v>
      </c>
      <c r="B120" s="8" t="s">
        <v>101</v>
      </c>
      <c r="C120" s="9">
        <v>3</v>
      </c>
      <c r="D120" s="9">
        <v>3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1</v>
      </c>
      <c r="L120" s="9">
        <v>2</v>
      </c>
      <c r="M120" s="144">
        <v>4</v>
      </c>
      <c r="N120" s="144">
        <v>5</v>
      </c>
    </row>
    <row r="121" spans="1:14" s="7" customFormat="1" ht="13.5" customHeight="1" x14ac:dyDescent="0.15">
      <c r="A121" s="6"/>
      <c r="B121" s="11" t="s">
        <v>277</v>
      </c>
      <c r="C121" s="12">
        <f>SUM(C90:C120)</f>
        <v>72</v>
      </c>
      <c r="D121" s="12">
        <f t="shared" ref="D121:N121" si="2">SUM(D90:D120)</f>
        <v>91</v>
      </c>
      <c r="E121" s="12">
        <f t="shared" si="2"/>
        <v>29</v>
      </c>
      <c r="F121" s="12">
        <f t="shared" si="2"/>
        <v>28</v>
      </c>
      <c r="G121" s="12">
        <f t="shared" si="2"/>
        <v>0</v>
      </c>
      <c r="H121" s="12">
        <f t="shared" si="2"/>
        <v>0</v>
      </c>
      <c r="I121" s="12">
        <f t="shared" si="2"/>
        <v>0</v>
      </c>
      <c r="J121" s="12">
        <f t="shared" si="2"/>
        <v>0</v>
      </c>
      <c r="K121" s="12">
        <f t="shared" si="2"/>
        <v>34</v>
      </c>
      <c r="L121" s="12">
        <f t="shared" si="2"/>
        <v>26</v>
      </c>
      <c r="M121" s="141">
        <f t="shared" si="2"/>
        <v>135</v>
      </c>
      <c r="N121" s="141">
        <f t="shared" si="2"/>
        <v>145</v>
      </c>
    </row>
    <row r="122" spans="1:14" s="24" customFormat="1" ht="13.5" customHeight="1" x14ac:dyDescent="0.2">
      <c r="A122" s="15" t="s">
        <v>382</v>
      </c>
      <c r="C122" s="16"/>
      <c r="D122" s="16"/>
      <c r="E122" s="16"/>
      <c r="F122" s="16"/>
      <c r="G122" s="16"/>
      <c r="H122" s="16"/>
      <c r="I122" s="16"/>
      <c r="J122" s="16"/>
      <c r="M122" s="142"/>
      <c r="N122" s="142"/>
    </row>
    <row r="124" spans="1:14" s="7" customFormat="1" ht="13.5" customHeight="1" x14ac:dyDescent="0.15">
      <c r="B124" s="86" t="s">
        <v>107</v>
      </c>
      <c r="C124" s="199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1"/>
    </row>
    <row r="125" spans="1:14" s="7" customFormat="1" ht="13.5" customHeight="1" x14ac:dyDescent="0.15">
      <c r="A125" s="195" t="s">
        <v>385</v>
      </c>
      <c r="B125" s="192" t="s">
        <v>280</v>
      </c>
      <c r="C125" s="191" t="s">
        <v>269</v>
      </c>
      <c r="D125" s="192"/>
      <c r="E125" s="192"/>
      <c r="F125" s="192"/>
      <c r="G125" s="191" t="s">
        <v>270</v>
      </c>
      <c r="H125" s="192"/>
      <c r="I125" s="192"/>
      <c r="J125" s="192"/>
      <c r="K125" s="191" t="s">
        <v>271</v>
      </c>
      <c r="L125" s="192"/>
      <c r="M125" s="193" t="s">
        <v>272</v>
      </c>
      <c r="N125" s="194"/>
    </row>
    <row r="126" spans="1:14" s="7" customFormat="1" ht="13.5" customHeight="1" x14ac:dyDescent="0.15">
      <c r="A126" s="195"/>
      <c r="B126" s="192"/>
      <c r="C126" s="191" t="s">
        <v>273</v>
      </c>
      <c r="D126" s="192"/>
      <c r="E126" s="191" t="s">
        <v>274</v>
      </c>
      <c r="F126" s="192"/>
      <c r="G126" s="191" t="s">
        <v>273</v>
      </c>
      <c r="H126" s="192"/>
      <c r="I126" s="191" t="s">
        <v>274</v>
      </c>
      <c r="J126" s="192"/>
      <c r="K126" s="192"/>
      <c r="L126" s="192"/>
      <c r="M126" s="194"/>
      <c r="N126" s="194"/>
    </row>
    <row r="127" spans="1:14" s="7" customFormat="1" ht="13.5" customHeight="1" x14ac:dyDescent="0.15">
      <c r="A127" s="195"/>
      <c r="B127" s="192"/>
      <c r="C127" s="21" t="s">
        <v>287</v>
      </c>
      <c r="D127" s="38" t="s">
        <v>6</v>
      </c>
      <c r="E127" s="21" t="s">
        <v>287</v>
      </c>
      <c r="F127" s="38" t="s">
        <v>6</v>
      </c>
      <c r="G127" s="21" t="s">
        <v>287</v>
      </c>
      <c r="H127" s="38" t="s">
        <v>6</v>
      </c>
      <c r="I127" s="21" t="s">
        <v>287</v>
      </c>
      <c r="J127" s="38" t="s">
        <v>6</v>
      </c>
      <c r="K127" s="21" t="s">
        <v>287</v>
      </c>
      <c r="L127" s="38" t="s">
        <v>6</v>
      </c>
      <c r="M127" s="21" t="s">
        <v>287</v>
      </c>
      <c r="N127" s="139" t="s">
        <v>6</v>
      </c>
    </row>
    <row r="128" spans="1:14" ht="13.5" customHeight="1" x14ac:dyDescent="0.2">
      <c r="A128" s="5">
        <v>1</v>
      </c>
      <c r="B128" s="97" t="s">
        <v>121</v>
      </c>
      <c r="C128" s="98">
        <v>4</v>
      </c>
      <c r="D128" s="98">
        <v>6</v>
      </c>
      <c r="E128" s="98">
        <v>2</v>
      </c>
      <c r="F128" s="98">
        <v>0</v>
      </c>
      <c r="G128" s="98">
        <v>0</v>
      </c>
      <c r="H128" s="98">
        <v>0</v>
      </c>
      <c r="I128" s="98">
        <v>0</v>
      </c>
      <c r="J128" s="98">
        <v>0</v>
      </c>
      <c r="K128" s="98">
        <v>0</v>
      </c>
      <c r="L128" s="98">
        <v>0</v>
      </c>
      <c r="M128" s="140">
        <v>6</v>
      </c>
      <c r="N128" s="140">
        <v>6</v>
      </c>
    </row>
    <row r="129" spans="1:14" ht="13.5" customHeight="1" x14ac:dyDescent="0.2">
      <c r="A129" s="5">
        <v>2</v>
      </c>
      <c r="B129" s="97" t="s">
        <v>108</v>
      </c>
      <c r="C129" s="98">
        <v>1</v>
      </c>
      <c r="D129" s="98">
        <v>1</v>
      </c>
      <c r="E129" s="98">
        <v>3</v>
      </c>
      <c r="F129" s="98">
        <v>2</v>
      </c>
      <c r="G129" s="98">
        <v>0</v>
      </c>
      <c r="H129" s="98">
        <v>0</v>
      </c>
      <c r="I129" s="98">
        <v>0</v>
      </c>
      <c r="J129" s="98">
        <v>0</v>
      </c>
      <c r="K129" s="98">
        <v>2</v>
      </c>
      <c r="L129" s="98">
        <v>2</v>
      </c>
      <c r="M129" s="140">
        <v>6</v>
      </c>
      <c r="N129" s="140">
        <v>5</v>
      </c>
    </row>
    <row r="130" spans="1:14" ht="13.5" customHeight="1" x14ac:dyDescent="0.2">
      <c r="A130" s="5">
        <v>3</v>
      </c>
      <c r="B130" s="97" t="s">
        <v>128</v>
      </c>
      <c r="C130" s="98">
        <v>2</v>
      </c>
      <c r="D130" s="98">
        <v>2</v>
      </c>
      <c r="E130" s="98">
        <v>1</v>
      </c>
      <c r="F130" s="98">
        <v>1</v>
      </c>
      <c r="G130" s="98">
        <v>0</v>
      </c>
      <c r="H130" s="98">
        <v>0</v>
      </c>
      <c r="I130" s="98">
        <v>0</v>
      </c>
      <c r="J130" s="98">
        <v>0</v>
      </c>
      <c r="K130" s="98">
        <v>2</v>
      </c>
      <c r="L130" s="98">
        <v>2</v>
      </c>
      <c r="M130" s="140">
        <v>5</v>
      </c>
      <c r="N130" s="140">
        <v>5</v>
      </c>
    </row>
    <row r="131" spans="1:14" ht="13.5" customHeight="1" x14ac:dyDescent="0.2">
      <c r="A131" s="5">
        <v>4</v>
      </c>
      <c r="B131" s="97" t="s">
        <v>113</v>
      </c>
      <c r="C131" s="98">
        <v>2</v>
      </c>
      <c r="D131" s="98">
        <v>3</v>
      </c>
      <c r="E131" s="98">
        <v>2</v>
      </c>
      <c r="F131" s="98">
        <v>2</v>
      </c>
      <c r="G131" s="98">
        <v>0</v>
      </c>
      <c r="H131" s="98">
        <v>0</v>
      </c>
      <c r="I131" s="98">
        <v>0</v>
      </c>
      <c r="J131" s="98">
        <v>0</v>
      </c>
      <c r="K131" s="98">
        <v>1</v>
      </c>
      <c r="L131" s="98">
        <v>0</v>
      </c>
      <c r="M131" s="140">
        <v>5</v>
      </c>
      <c r="N131" s="140">
        <v>5</v>
      </c>
    </row>
    <row r="132" spans="1:14" ht="13.5" customHeight="1" x14ac:dyDescent="0.2">
      <c r="A132" s="5">
        <v>5</v>
      </c>
      <c r="B132" s="97" t="s">
        <v>129</v>
      </c>
      <c r="C132" s="98">
        <v>3</v>
      </c>
      <c r="D132" s="98">
        <v>4</v>
      </c>
      <c r="E132" s="98">
        <v>1</v>
      </c>
      <c r="F132" s="98">
        <v>1</v>
      </c>
      <c r="G132" s="98">
        <v>0</v>
      </c>
      <c r="H132" s="98">
        <v>0</v>
      </c>
      <c r="I132" s="98">
        <v>0</v>
      </c>
      <c r="J132" s="98">
        <v>0</v>
      </c>
      <c r="K132" s="98">
        <v>1</v>
      </c>
      <c r="L132" s="98">
        <v>1</v>
      </c>
      <c r="M132" s="140">
        <v>5</v>
      </c>
      <c r="N132" s="140">
        <v>6</v>
      </c>
    </row>
    <row r="133" spans="1:14" ht="13.5" customHeight="1" x14ac:dyDescent="0.2">
      <c r="A133" s="5">
        <v>6</v>
      </c>
      <c r="B133" s="97" t="s">
        <v>109</v>
      </c>
      <c r="C133" s="98">
        <v>3</v>
      </c>
      <c r="D133" s="98">
        <v>3</v>
      </c>
      <c r="E133" s="98">
        <v>2</v>
      </c>
      <c r="F133" s="98">
        <v>2</v>
      </c>
      <c r="G133" s="98">
        <v>0</v>
      </c>
      <c r="H133" s="98">
        <v>0</v>
      </c>
      <c r="I133" s="98">
        <v>0</v>
      </c>
      <c r="J133" s="98">
        <v>0</v>
      </c>
      <c r="K133" s="98">
        <v>0</v>
      </c>
      <c r="L133" s="98">
        <v>0</v>
      </c>
      <c r="M133" s="140">
        <v>5</v>
      </c>
      <c r="N133" s="140">
        <v>5</v>
      </c>
    </row>
    <row r="134" spans="1:14" ht="13.5" customHeight="1" x14ac:dyDescent="0.2">
      <c r="A134" s="5">
        <v>7</v>
      </c>
      <c r="B134" s="97" t="s">
        <v>122</v>
      </c>
      <c r="C134" s="98">
        <v>2</v>
      </c>
      <c r="D134" s="98">
        <v>3</v>
      </c>
      <c r="E134" s="98">
        <v>1</v>
      </c>
      <c r="F134" s="98">
        <v>2</v>
      </c>
      <c r="G134" s="98">
        <v>0</v>
      </c>
      <c r="H134" s="98">
        <v>0</v>
      </c>
      <c r="I134" s="98">
        <v>0</v>
      </c>
      <c r="J134" s="98">
        <v>0</v>
      </c>
      <c r="K134" s="98">
        <v>8</v>
      </c>
      <c r="L134" s="98">
        <v>4</v>
      </c>
      <c r="M134" s="140">
        <v>11</v>
      </c>
      <c r="N134" s="140">
        <v>9</v>
      </c>
    </row>
    <row r="135" spans="1:14" ht="13.5" customHeight="1" x14ac:dyDescent="0.2">
      <c r="A135" s="5">
        <v>8</v>
      </c>
      <c r="B135" s="97" t="s">
        <v>119</v>
      </c>
      <c r="C135" s="98">
        <v>9</v>
      </c>
      <c r="D135" s="98">
        <v>9</v>
      </c>
      <c r="E135" s="98">
        <v>1</v>
      </c>
      <c r="F135" s="98">
        <v>1</v>
      </c>
      <c r="G135" s="98">
        <v>0</v>
      </c>
      <c r="H135" s="98">
        <v>0</v>
      </c>
      <c r="I135" s="98">
        <v>0</v>
      </c>
      <c r="J135" s="98">
        <v>0</v>
      </c>
      <c r="K135" s="98">
        <v>1</v>
      </c>
      <c r="L135" s="98">
        <v>0</v>
      </c>
      <c r="M135" s="140">
        <v>11</v>
      </c>
      <c r="N135" s="140">
        <v>10</v>
      </c>
    </row>
    <row r="136" spans="1:14" ht="13.5" customHeight="1" x14ac:dyDescent="0.2">
      <c r="A136" s="5">
        <v>9</v>
      </c>
      <c r="B136" s="97" t="s">
        <v>123</v>
      </c>
      <c r="C136" s="98">
        <v>4</v>
      </c>
      <c r="D136" s="98">
        <v>2</v>
      </c>
      <c r="E136" s="98">
        <v>1</v>
      </c>
      <c r="F136" s="98">
        <v>1</v>
      </c>
      <c r="G136" s="98">
        <v>0</v>
      </c>
      <c r="H136" s="98">
        <v>0</v>
      </c>
      <c r="I136" s="98">
        <v>0</v>
      </c>
      <c r="J136" s="98">
        <v>0</v>
      </c>
      <c r="K136" s="98">
        <v>0</v>
      </c>
      <c r="L136" s="98">
        <v>2</v>
      </c>
      <c r="M136" s="140">
        <v>5</v>
      </c>
      <c r="N136" s="140">
        <v>5</v>
      </c>
    </row>
    <row r="137" spans="1:14" ht="13.5" customHeight="1" x14ac:dyDescent="0.2">
      <c r="A137" s="5">
        <v>10</v>
      </c>
      <c r="B137" s="97" t="s">
        <v>114</v>
      </c>
      <c r="C137" s="98">
        <v>2</v>
      </c>
      <c r="D137" s="98">
        <v>2</v>
      </c>
      <c r="E137" s="98">
        <v>2</v>
      </c>
      <c r="F137" s="98">
        <v>2</v>
      </c>
      <c r="G137" s="98">
        <v>0</v>
      </c>
      <c r="H137" s="98">
        <v>0</v>
      </c>
      <c r="I137" s="98">
        <v>0</v>
      </c>
      <c r="J137" s="98">
        <v>0</v>
      </c>
      <c r="K137" s="98">
        <v>1</v>
      </c>
      <c r="L137" s="98">
        <v>0</v>
      </c>
      <c r="M137" s="140">
        <v>5</v>
      </c>
      <c r="N137" s="140">
        <v>4</v>
      </c>
    </row>
    <row r="138" spans="1:14" ht="13.5" customHeight="1" x14ac:dyDescent="0.2">
      <c r="A138" s="5">
        <v>11</v>
      </c>
      <c r="B138" s="97" t="s">
        <v>115</v>
      </c>
      <c r="C138" s="98">
        <v>3</v>
      </c>
      <c r="D138" s="98">
        <v>3</v>
      </c>
      <c r="E138" s="98">
        <v>1</v>
      </c>
      <c r="F138" s="98">
        <v>1</v>
      </c>
      <c r="G138" s="98">
        <v>0</v>
      </c>
      <c r="H138" s="98">
        <v>0</v>
      </c>
      <c r="I138" s="98">
        <v>0</v>
      </c>
      <c r="J138" s="98">
        <v>0</v>
      </c>
      <c r="K138" s="98">
        <v>2</v>
      </c>
      <c r="L138" s="98">
        <v>0</v>
      </c>
      <c r="M138" s="140">
        <v>6</v>
      </c>
      <c r="N138" s="140">
        <v>4</v>
      </c>
    </row>
    <row r="139" spans="1:14" ht="13.5" customHeight="1" x14ac:dyDescent="0.2">
      <c r="A139" s="5">
        <v>12</v>
      </c>
      <c r="B139" s="97" t="s">
        <v>110</v>
      </c>
      <c r="C139" s="98">
        <v>1</v>
      </c>
      <c r="D139" s="98">
        <v>3</v>
      </c>
      <c r="E139" s="98">
        <v>0</v>
      </c>
      <c r="F139" s="98">
        <v>1</v>
      </c>
      <c r="G139" s="98">
        <v>0</v>
      </c>
      <c r="H139" s="98">
        <v>0</v>
      </c>
      <c r="I139" s="98">
        <v>0</v>
      </c>
      <c r="J139" s="98">
        <v>0</v>
      </c>
      <c r="K139" s="98">
        <v>5</v>
      </c>
      <c r="L139" s="98">
        <v>5</v>
      </c>
      <c r="M139" s="140">
        <v>6</v>
      </c>
      <c r="N139" s="140">
        <v>9</v>
      </c>
    </row>
    <row r="140" spans="1:14" ht="13.5" customHeight="1" x14ac:dyDescent="0.2">
      <c r="A140" s="5">
        <v>13</v>
      </c>
      <c r="B140" s="97" t="s">
        <v>130</v>
      </c>
      <c r="C140" s="98">
        <v>2</v>
      </c>
      <c r="D140" s="98">
        <v>3</v>
      </c>
      <c r="E140" s="98">
        <v>0</v>
      </c>
      <c r="F140" s="98">
        <v>0</v>
      </c>
      <c r="G140" s="98">
        <v>0</v>
      </c>
      <c r="H140" s="98">
        <v>0</v>
      </c>
      <c r="I140" s="98">
        <v>0</v>
      </c>
      <c r="J140" s="98">
        <v>0</v>
      </c>
      <c r="K140" s="98">
        <v>3</v>
      </c>
      <c r="L140" s="98">
        <v>2</v>
      </c>
      <c r="M140" s="140">
        <v>5</v>
      </c>
      <c r="N140" s="140">
        <v>5</v>
      </c>
    </row>
    <row r="141" spans="1:14" ht="13.5" customHeight="1" x14ac:dyDescent="0.2">
      <c r="A141" s="5">
        <v>14</v>
      </c>
      <c r="B141" s="97" t="s">
        <v>111</v>
      </c>
      <c r="C141" s="98">
        <v>3</v>
      </c>
      <c r="D141" s="98">
        <v>3</v>
      </c>
      <c r="E141" s="98">
        <v>2</v>
      </c>
      <c r="F141" s="98">
        <v>3</v>
      </c>
      <c r="G141" s="98">
        <v>0</v>
      </c>
      <c r="H141" s="98">
        <v>0</v>
      </c>
      <c r="I141" s="98">
        <v>0</v>
      </c>
      <c r="J141" s="98">
        <v>0</v>
      </c>
      <c r="K141" s="98">
        <v>0</v>
      </c>
      <c r="L141" s="98">
        <v>0</v>
      </c>
      <c r="M141" s="140">
        <v>5</v>
      </c>
      <c r="N141" s="140">
        <v>6</v>
      </c>
    </row>
    <row r="142" spans="1:14" ht="13.5" customHeight="1" x14ac:dyDescent="0.2">
      <c r="A142" s="5">
        <v>15</v>
      </c>
      <c r="B142" s="97" t="s">
        <v>116</v>
      </c>
      <c r="C142" s="98">
        <v>3</v>
      </c>
      <c r="D142" s="98">
        <v>3</v>
      </c>
      <c r="E142" s="98">
        <v>0</v>
      </c>
      <c r="F142" s="98">
        <v>0</v>
      </c>
      <c r="G142" s="98">
        <v>0</v>
      </c>
      <c r="H142" s="98">
        <v>0</v>
      </c>
      <c r="I142" s="98">
        <v>0</v>
      </c>
      <c r="J142" s="98">
        <v>0</v>
      </c>
      <c r="K142" s="98">
        <v>2</v>
      </c>
      <c r="L142" s="98">
        <v>2</v>
      </c>
      <c r="M142" s="140">
        <v>5</v>
      </c>
      <c r="N142" s="140">
        <v>5</v>
      </c>
    </row>
    <row r="143" spans="1:14" ht="13.5" customHeight="1" x14ac:dyDescent="0.2">
      <c r="A143" s="5">
        <v>16</v>
      </c>
      <c r="B143" s="97" t="s">
        <v>112</v>
      </c>
      <c r="C143" s="98">
        <v>4</v>
      </c>
      <c r="D143" s="98">
        <v>3</v>
      </c>
      <c r="E143" s="98">
        <v>2</v>
      </c>
      <c r="F143" s="98">
        <v>2</v>
      </c>
      <c r="G143" s="98">
        <v>0</v>
      </c>
      <c r="H143" s="98">
        <v>0</v>
      </c>
      <c r="I143" s="98">
        <v>0</v>
      </c>
      <c r="J143" s="98">
        <v>0</v>
      </c>
      <c r="K143" s="98">
        <v>0</v>
      </c>
      <c r="L143" s="98">
        <v>0</v>
      </c>
      <c r="M143" s="140">
        <v>6</v>
      </c>
      <c r="N143" s="140">
        <v>5</v>
      </c>
    </row>
    <row r="144" spans="1:14" ht="13.5" customHeight="1" x14ac:dyDescent="0.2">
      <c r="A144" s="5">
        <v>17</v>
      </c>
      <c r="B144" s="97" t="s">
        <v>124</v>
      </c>
      <c r="C144" s="98">
        <v>4</v>
      </c>
      <c r="D144" s="98">
        <v>4</v>
      </c>
      <c r="E144" s="98">
        <v>1</v>
      </c>
      <c r="F144" s="98">
        <v>1</v>
      </c>
      <c r="G144" s="98">
        <v>0</v>
      </c>
      <c r="H144" s="98">
        <v>0</v>
      </c>
      <c r="I144" s="98">
        <v>0</v>
      </c>
      <c r="J144" s="98">
        <v>0</v>
      </c>
      <c r="K144" s="98">
        <v>0</v>
      </c>
      <c r="L144" s="98">
        <v>0</v>
      </c>
      <c r="M144" s="140">
        <v>5</v>
      </c>
      <c r="N144" s="140">
        <v>5</v>
      </c>
    </row>
    <row r="145" spans="1:14" ht="13.5" customHeight="1" x14ac:dyDescent="0.2">
      <c r="A145" s="5">
        <v>18</v>
      </c>
      <c r="B145" s="97" t="s">
        <v>125</v>
      </c>
      <c r="C145" s="98">
        <v>3</v>
      </c>
      <c r="D145" s="98">
        <v>3</v>
      </c>
      <c r="E145" s="98">
        <v>1</v>
      </c>
      <c r="F145" s="98">
        <v>1</v>
      </c>
      <c r="G145" s="98">
        <v>0</v>
      </c>
      <c r="H145" s="98">
        <v>0</v>
      </c>
      <c r="I145" s="98">
        <v>0</v>
      </c>
      <c r="J145" s="98">
        <v>0</v>
      </c>
      <c r="K145" s="98">
        <v>0</v>
      </c>
      <c r="L145" s="98">
        <v>0</v>
      </c>
      <c r="M145" s="140">
        <v>4</v>
      </c>
      <c r="N145" s="140">
        <v>4</v>
      </c>
    </row>
    <row r="146" spans="1:14" ht="13.5" customHeight="1" x14ac:dyDescent="0.2">
      <c r="A146" s="5">
        <v>19</v>
      </c>
      <c r="B146" s="97" t="s">
        <v>126</v>
      </c>
      <c r="C146" s="98">
        <v>2</v>
      </c>
      <c r="D146" s="98">
        <v>4</v>
      </c>
      <c r="E146" s="98">
        <v>0</v>
      </c>
      <c r="F146" s="98">
        <v>0</v>
      </c>
      <c r="G146" s="98">
        <v>0</v>
      </c>
      <c r="H146" s="98">
        <v>0</v>
      </c>
      <c r="I146" s="98">
        <v>0</v>
      </c>
      <c r="J146" s="98">
        <v>0</v>
      </c>
      <c r="K146" s="98">
        <v>3</v>
      </c>
      <c r="L146" s="98">
        <v>1</v>
      </c>
      <c r="M146" s="140">
        <v>5</v>
      </c>
      <c r="N146" s="140">
        <v>5</v>
      </c>
    </row>
    <row r="147" spans="1:14" ht="13.5" customHeight="1" x14ac:dyDescent="0.2">
      <c r="A147" s="5">
        <v>20</v>
      </c>
      <c r="B147" s="97" t="s">
        <v>120</v>
      </c>
      <c r="C147" s="98">
        <v>1</v>
      </c>
      <c r="D147" s="98">
        <v>2</v>
      </c>
      <c r="E147" s="98">
        <v>2</v>
      </c>
      <c r="F147" s="98">
        <v>2</v>
      </c>
      <c r="G147" s="98">
        <v>0</v>
      </c>
      <c r="H147" s="98">
        <v>0</v>
      </c>
      <c r="I147" s="98">
        <v>0</v>
      </c>
      <c r="J147" s="98">
        <v>0</v>
      </c>
      <c r="K147" s="98">
        <v>3</v>
      </c>
      <c r="L147" s="98">
        <v>1</v>
      </c>
      <c r="M147" s="140">
        <v>6</v>
      </c>
      <c r="N147" s="140">
        <v>5</v>
      </c>
    </row>
    <row r="148" spans="1:14" ht="13.5" customHeight="1" x14ac:dyDescent="0.2">
      <c r="A148" s="5">
        <v>21</v>
      </c>
      <c r="B148" s="97" t="s">
        <v>117</v>
      </c>
      <c r="C148" s="98">
        <v>1</v>
      </c>
      <c r="D148" s="98">
        <v>1</v>
      </c>
      <c r="E148" s="98">
        <v>0</v>
      </c>
      <c r="F148" s="98">
        <v>0</v>
      </c>
      <c r="G148" s="98">
        <v>0</v>
      </c>
      <c r="H148" s="98">
        <v>0</v>
      </c>
      <c r="I148" s="98">
        <v>0</v>
      </c>
      <c r="J148" s="98">
        <v>0</v>
      </c>
      <c r="K148" s="98">
        <v>3</v>
      </c>
      <c r="L148" s="98">
        <v>3</v>
      </c>
      <c r="M148" s="140">
        <v>4</v>
      </c>
      <c r="N148" s="140">
        <v>4</v>
      </c>
    </row>
    <row r="149" spans="1:14" ht="13.5" customHeight="1" x14ac:dyDescent="0.2">
      <c r="A149" s="5">
        <v>22</v>
      </c>
      <c r="B149" s="97" t="s">
        <v>118</v>
      </c>
      <c r="C149" s="98">
        <v>2</v>
      </c>
      <c r="D149" s="98">
        <v>2</v>
      </c>
      <c r="E149" s="98">
        <v>1</v>
      </c>
      <c r="F149" s="98">
        <v>1</v>
      </c>
      <c r="G149" s="98">
        <v>0</v>
      </c>
      <c r="H149" s="98">
        <v>0</v>
      </c>
      <c r="I149" s="98">
        <v>0</v>
      </c>
      <c r="J149" s="98">
        <v>0</v>
      </c>
      <c r="K149" s="98">
        <v>2</v>
      </c>
      <c r="L149" s="98">
        <v>2</v>
      </c>
      <c r="M149" s="140">
        <v>5</v>
      </c>
      <c r="N149" s="140">
        <v>5</v>
      </c>
    </row>
    <row r="150" spans="1:14" ht="13.5" customHeight="1" x14ac:dyDescent="0.2">
      <c r="A150" s="5">
        <v>23</v>
      </c>
      <c r="B150" s="8" t="s">
        <v>127</v>
      </c>
      <c r="C150" s="98">
        <v>3</v>
      </c>
      <c r="D150" s="98">
        <v>2</v>
      </c>
      <c r="E150" s="98">
        <v>1</v>
      </c>
      <c r="F150" s="98">
        <v>1</v>
      </c>
      <c r="G150" s="98">
        <v>0</v>
      </c>
      <c r="H150" s="98">
        <v>0</v>
      </c>
      <c r="I150" s="98">
        <v>0</v>
      </c>
      <c r="J150" s="98">
        <v>0</v>
      </c>
      <c r="K150" s="98">
        <v>0</v>
      </c>
      <c r="L150" s="98">
        <v>1</v>
      </c>
      <c r="M150" s="140">
        <v>4</v>
      </c>
      <c r="N150" s="140">
        <v>4</v>
      </c>
    </row>
    <row r="151" spans="1:14" s="7" customFormat="1" ht="13.5" customHeight="1" x14ac:dyDescent="0.15">
      <c r="A151" s="6"/>
      <c r="B151" s="11" t="s">
        <v>277</v>
      </c>
      <c r="C151" s="12">
        <f>SUM(C128:C150)</f>
        <v>64</v>
      </c>
      <c r="D151" s="12">
        <f t="shared" ref="D151:N151" si="3">SUM(D128:D150)</f>
        <v>71</v>
      </c>
      <c r="E151" s="12">
        <f t="shared" si="3"/>
        <v>27</v>
      </c>
      <c r="F151" s="12">
        <f t="shared" si="3"/>
        <v>27</v>
      </c>
      <c r="G151" s="12">
        <f t="shared" si="3"/>
        <v>0</v>
      </c>
      <c r="H151" s="12">
        <f t="shared" si="3"/>
        <v>0</v>
      </c>
      <c r="I151" s="12">
        <f t="shared" si="3"/>
        <v>0</v>
      </c>
      <c r="J151" s="12">
        <f t="shared" si="3"/>
        <v>0</v>
      </c>
      <c r="K151" s="12">
        <f t="shared" si="3"/>
        <v>39</v>
      </c>
      <c r="L151" s="12">
        <f t="shared" si="3"/>
        <v>28</v>
      </c>
      <c r="M151" s="141">
        <f t="shared" si="3"/>
        <v>130</v>
      </c>
      <c r="N151" s="141">
        <f t="shared" si="3"/>
        <v>126</v>
      </c>
    </row>
    <row r="152" spans="1:14" s="24" customFormat="1" ht="13.5" customHeight="1" x14ac:dyDescent="0.2">
      <c r="A152" s="15" t="s">
        <v>382</v>
      </c>
      <c r="C152" s="16"/>
      <c r="D152" s="16"/>
      <c r="E152" s="16"/>
      <c r="F152" s="16"/>
      <c r="G152" s="16"/>
      <c r="H152" s="16"/>
      <c r="I152" s="16"/>
      <c r="J152" s="16"/>
      <c r="M152" s="142"/>
      <c r="N152" s="142"/>
    </row>
    <row r="154" spans="1:14" s="7" customFormat="1" ht="13.5" customHeight="1" x14ac:dyDescent="0.15">
      <c r="B154" s="86" t="s">
        <v>281</v>
      </c>
      <c r="C154" s="199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1"/>
    </row>
    <row r="155" spans="1:14" s="7" customFormat="1" ht="13.5" customHeight="1" x14ac:dyDescent="0.15">
      <c r="A155" s="195" t="s">
        <v>385</v>
      </c>
      <c r="B155" s="192" t="s">
        <v>280</v>
      </c>
      <c r="C155" s="191" t="s">
        <v>269</v>
      </c>
      <c r="D155" s="192"/>
      <c r="E155" s="192"/>
      <c r="F155" s="192"/>
      <c r="G155" s="191" t="s">
        <v>270</v>
      </c>
      <c r="H155" s="192"/>
      <c r="I155" s="192"/>
      <c r="J155" s="192"/>
      <c r="K155" s="191" t="s">
        <v>271</v>
      </c>
      <c r="L155" s="192"/>
      <c r="M155" s="193" t="s">
        <v>272</v>
      </c>
      <c r="N155" s="194"/>
    </row>
    <row r="156" spans="1:14" s="7" customFormat="1" ht="13.5" customHeight="1" x14ac:dyDescent="0.15">
      <c r="A156" s="195"/>
      <c r="B156" s="192"/>
      <c r="C156" s="191" t="s">
        <v>273</v>
      </c>
      <c r="D156" s="192"/>
      <c r="E156" s="191" t="s">
        <v>274</v>
      </c>
      <c r="F156" s="192"/>
      <c r="G156" s="191" t="s">
        <v>273</v>
      </c>
      <c r="H156" s="192"/>
      <c r="I156" s="191" t="s">
        <v>274</v>
      </c>
      <c r="J156" s="192"/>
      <c r="K156" s="192"/>
      <c r="L156" s="192"/>
      <c r="M156" s="194"/>
      <c r="N156" s="194"/>
    </row>
    <row r="157" spans="1:14" s="7" customFormat="1" ht="13.5" customHeight="1" x14ac:dyDescent="0.15">
      <c r="A157" s="195"/>
      <c r="B157" s="192"/>
      <c r="C157" s="21" t="s">
        <v>287</v>
      </c>
      <c r="D157" s="38" t="s">
        <v>6</v>
      </c>
      <c r="E157" s="21" t="s">
        <v>287</v>
      </c>
      <c r="F157" s="38" t="s">
        <v>6</v>
      </c>
      <c r="G157" s="21" t="s">
        <v>287</v>
      </c>
      <c r="H157" s="38" t="s">
        <v>6</v>
      </c>
      <c r="I157" s="21" t="s">
        <v>287</v>
      </c>
      <c r="J157" s="38" t="s">
        <v>6</v>
      </c>
      <c r="K157" s="21" t="s">
        <v>287</v>
      </c>
      <c r="L157" s="38" t="s">
        <v>6</v>
      </c>
      <c r="M157" s="21" t="s">
        <v>287</v>
      </c>
      <c r="N157" s="139" t="s">
        <v>6</v>
      </c>
    </row>
    <row r="158" spans="1:14" ht="13.5" customHeight="1" x14ac:dyDescent="0.2">
      <c r="A158" s="5">
        <v>1</v>
      </c>
      <c r="B158" s="60" t="s">
        <v>153</v>
      </c>
      <c r="C158" s="61">
        <v>5</v>
      </c>
      <c r="D158" s="61">
        <v>4</v>
      </c>
      <c r="E158" s="61">
        <v>1</v>
      </c>
      <c r="F158" s="61">
        <v>1</v>
      </c>
      <c r="G158" s="61">
        <v>0</v>
      </c>
      <c r="H158" s="61">
        <v>0</v>
      </c>
      <c r="I158" s="61">
        <v>0</v>
      </c>
      <c r="J158" s="61">
        <v>0</v>
      </c>
      <c r="K158" s="61">
        <v>2</v>
      </c>
      <c r="L158" s="61">
        <v>3</v>
      </c>
      <c r="M158" s="143">
        <v>8</v>
      </c>
      <c r="N158" s="143">
        <v>8</v>
      </c>
    </row>
    <row r="159" spans="1:14" ht="13.5" customHeight="1" x14ac:dyDescent="0.2">
      <c r="A159" s="5">
        <v>2</v>
      </c>
      <c r="B159" s="60" t="s">
        <v>183</v>
      </c>
      <c r="C159" s="61">
        <v>5</v>
      </c>
      <c r="D159" s="61">
        <v>5</v>
      </c>
      <c r="E159" s="61">
        <v>2</v>
      </c>
      <c r="F159" s="61">
        <v>2</v>
      </c>
      <c r="G159" s="61">
        <v>0</v>
      </c>
      <c r="H159" s="61">
        <v>0</v>
      </c>
      <c r="I159" s="61">
        <v>0</v>
      </c>
      <c r="J159" s="61">
        <v>0</v>
      </c>
      <c r="K159" s="61">
        <v>1</v>
      </c>
      <c r="L159" s="61">
        <v>1</v>
      </c>
      <c r="M159" s="143">
        <v>8</v>
      </c>
      <c r="N159" s="143">
        <v>8</v>
      </c>
    </row>
    <row r="160" spans="1:14" ht="13.5" customHeight="1" x14ac:dyDescent="0.2">
      <c r="A160" s="5">
        <v>3</v>
      </c>
      <c r="B160" s="60" t="s">
        <v>132</v>
      </c>
      <c r="C160" s="61">
        <v>3</v>
      </c>
      <c r="D160" s="61">
        <v>2</v>
      </c>
      <c r="E160" s="61">
        <v>2</v>
      </c>
      <c r="F160" s="61">
        <v>2</v>
      </c>
      <c r="G160" s="61">
        <v>0</v>
      </c>
      <c r="H160" s="61">
        <v>0</v>
      </c>
      <c r="I160" s="61">
        <v>0</v>
      </c>
      <c r="J160" s="61">
        <v>0</v>
      </c>
      <c r="K160" s="61">
        <v>1</v>
      </c>
      <c r="L160" s="61">
        <v>2</v>
      </c>
      <c r="M160" s="143">
        <v>6</v>
      </c>
      <c r="N160" s="143">
        <v>6</v>
      </c>
    </row>
    <row r="161" spans="1:14" ht="13.5" customHeight="1" x14ac:dyDescent="0.2">
      <c r="A161" s="5">
        <v>4</v>
      </c>
      <c r="B161" s="60" t="s">
        <v>133</v>
      </c>
      <c r="C161" s="61">
        <v>3</v>
      </c>
      <c r="D161" s="61">
        <v>3</v>
      </c>
      <c r="E161" s="61">
        <v>2</v>
      </c>
      <c r="F161" s="61">
        <v>2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143">
        <v>5</v>
      </c>
      <c r="N161" s="143">
        <v>5</v>
      </c>
    </row>
    <row r="162" spans="1:14" ht="13.5" customHeight="1" x14ac:dyDescent="0.2">
      <c r="A162" s="5">
        <v>5</v>
      </c>
      <c r="B162" s="60" t="s">
        <v>137</v>
      </c>
      <c r="C162" s="61">
        <v>3</v>
      </c>
      <c r="D162" s="61">
        <v>4</v>
      </c>
      <c r="E162" s="61">
        <v>0</v>
      </c>
      <c r="F162" s="61">
        <v>1</v>
      </c>
      <c r="G162" s="61">
        <v>0</v>
      </c>
      <c r="H162" s="61">
        <v>0</v>
      </c>
      <c r="I162" s="61">
        <v>0</v>
      </c>
      <c r="J162" s="61">
        <v>0</v>
      </c>
      <c r="K162" s="61">
        <v>2</v>
      </c>
      <c r="L162" s="61">
        <v>0</v>
      </c>
      <c r="M162" s="143">
        <v>5</v>
      </c>
      <c r="N162" s="143">
        <v>5</v>
      </c>
    </row>
    <row r="163" spans="1:14" ht="13.5" customHeight="1" x14ac:dyDescent="0.2">
      <c r="A163" s="5">
        <v>6</v>
      </c>
      <c r="B163" s="60" t="s">
        <v>156</v>
      </c>
      <c r="C163" s="61">
        <v>3</v>
      </c>
      <c r="D163" s="61">
        <v>1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1</v>
      </c>
      <c r="L163" s="61">
        <v>3</v>
      </c>
      <c r="M163" s="143">
        <v>4</v>
      </c>
      <c r="N163" s="143">
        <v>4</v>
      </c>
    </row>
    <row r="164" spans="1:14" ht="13.5" customHeight="1" x14ac:dyDescent="0.2">
      <c r="A164" s="5">
        <v>7</v>
      </c>
      <c r="B164" s="60" t="s">
        <v>135</v>
      </c>
      <c r="C164" s="61">
        <v>3</v>
      </c>
      <c r="D164" s="61">
        <v>3</v>
      </c>
      <c r="E164" s="61">
        <v>1</v>
      </c>
      <c r="F164" s="61">
        <v>1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143">
        <v>4</v>
      </c>
      <c r="N164" s="143">
        <v>4</v>
      </c>
    </row>
    <row r="165" spans="1:14" ht="13.5" customHeight="1" x14ac:dyDescent="0.2">
      <c r="A165" s="5">
        <v>8</v>
      </c>
      <c r="B165" s="60" t="s">
        <v>178</v>
      </c>
      <c r="C165" s="61">
        <v>1</v>
      </c>
      <c r="D165" s="61">
        <v>4</v>
      </c>
      <c r="E165" s="61">
        <v>0</v>
      </c>
      <c r="F165" s="61">
        <v>1</v>
      </c>
      <c r="G165" s="61">
        <v>0</v>
      </c>
      <c r="H165" s="61">
        <v>0</v>
      </c>
      <c r="I165" s="61">
        <v>0</v>
      </c>
      <c r="J165" s="61">
        <v>0</v>
      </c>
      <c r="K165" s="61">
        <v>4</v>
      </c>
      <c r="L165" s="61">
        <v>0</v>
      </c>
      <c r="M165" s="143">
        <v>5</v>
      </c>
      <c r="N165" s="143">
        <v>5</v>
      </c>
    </row>
    <row r="166" spans="1:14" ht="13.5" customHeight="1" x14ac:dyDescent="0.2">
      <c r="A166" s="5">
        <v>9</v>
      </c>
      <c r="B166" s="60" t="s">
        <v>158</v>
      </c>
      <c r="C166" s="61">
        <v>5</v>
      </c>
      <c r="D166" s="61">
        <v>7</v>
      </c>
      <c r="E166" s="61">
        <v>1</v>
      </c>
      <c r="F166" s="61">
        <v>2</v>
      </c>
      <c r="G166" s="61">
        <v>0</v>
      </c>
      <c r="H166" s="61">
        <v>0</v>
      </c>
      <c r="I166" s="61">
        <v>0</v>
      </c>
      <c r="J166" s="61">
        <v>0</v>
      </c>
      <c r="K166" s="61">
        <v>2</v>
      </c>
      <c r="L166" s="61">
        <v>0</v>
      </c>
      <c r="M166" s="143">
        <v>8</v>
      </c>
      <c r="N166" s="143">
        <v>9</v>
      </c>
    </row>
    <row r="167" spans="1:14" ht="13.5" customHeight="1" x14ac:dyDescent="0.2">
      <c r="A167" s="5">
        <v>10</v>
      </c>
      <c r="B167" s="60" t="s">
        <v>138</v>
      </c>
      <c r="C167" s="61">
        <v>3</v>
      </c>
      <c r="D167" s="61">
        <v>2</v>
      </c>
      <c r="E167" s="61">
        <v>3</v>
      </c>
      <c r="F167" s="61">
        <v>3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143">
        <v>6</v>
      </c>
      <c r="N167" s="143">
        <v>5</v>
      </c>
    </row>
    <row r="168" spans="1:14" ht="13.5" customHeight="1" x14ac:dyDescent="0.2">
      <c r="A168" s="5">
        <v>11</v>
      </c>
      <c r="B168" s="60" t="s">
        <v>136</v>
      </c>
      <c r="C168" s="61">
        <v>3</v>
      </c>
      <c r="D168" s="61">
        <v>3</v>
      </c>
      <c r="E168" s="61">
        <v>2</v>
      </c>
      <c r="F168" s="61">
        <v>3</v>
      </c>
      <c r="G168" s="61">
        <v>0</v>
      </c>
      <c r="H168" s="61">
        <v>0</v>
      </c>
      <c r="I168" s="61">
        <v>0</v>
      </c>
      <c r="J168" s="61">
        <v>0</v>
      </c>
      <c r="K168" s="61">
        <v>1</v>
      </c>
      <c r="L168" s="61">
        <v>0</v>
      </c>
      <c r="M168" s="143">
        <v>6</v>
      </c>
      <c r="N168" s="143">
        <v>6</v>
      </c>
    </row>
    <row r="169" spans="1:14" ht="13.5" customHeight="1" x14ac:dyDescent="0.2">
      <c r="A169" s="5">
        <v>12</v>
      </c>
      <c r="B169" s="60" t="s">
        <v>159</v>
      </c>
      <c r="C169" s="61">
        <v>3</v>
      </c>
      <c r="D169" s="61">
        <v>3</v>
      </c>
      <c r="E169" s="61">
        <v>0</v>
      </c>
      <c r="F169" s="61">
        <v>1</v>
      </c>
      <c r="G169" s="61">
        <v>0</v>
      </c>
      <c r="H169" s="61">
        <v>0</v>
      </c>
      <c r="I169" s="61">
        <v>0</v>
      </c>
      <c r="J169" s="61">
        <v>0</v>
      </c>
      <c r="K169" s="61">
        <v>1</v>
      </c>
      <c r="L169" s="61">
        <v>1</v>
      </c>
      <c r="M169" s="143">
        <v>4</v>
      </c>
      <c r="N169" s="143">
        <v>5</v>
      </c>
    </row>
    <row r="170" spans="1:14" ht="13.5" customHeight="1" x14ac:dyDescent="0.2">
      <c r="A170" s="5">
        <v>13</v>
      </c>
      <c r="B170" s="60" t="s">
        <v>165</v>
      </c>
      <c r="C170" s="61">
        <v>3</v>
      </c>
      <c r="D170" s="61">
        <v>3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2</v>
      </c>
      <c r="L170" s="61">
        <v>1</v>
      </c>
      <c r="M170" s="143">
        <v>5</v>
      </c>
      <c r="N170" s="143">
        <v>4</v>
      </c>
    </row>
    <row r="171" spans="1:14" ht="13.5" customHeight="1" x14ac:dyDescent="0.2">
      <c r="A171" s="5">
        <v>14</v>
      </c>
      <c r="B171" s="60" t="s">
        <v>184</v>
      </c>
      <c r="C171" s="61">
        <v>3</v>
      </c>
      <c r="D171" s="61">
        <v>1</v>
      </c>
      <c r="E171" s="61">
        <v>2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4</v>
      </c>
      <c r="M171" s="143">
        <v>5</v>
      </c>
      <c r="N171" s="143">
        <v>5</v>
      </c>
    </row>
    <row r="172" spans="1:14" ht="13.5" customHeight="1" x14ac:dyDescent="0.2">
      <c r="A172" s="5">
        <v>15</v>
      </c>
      <c r="B172" s="60" t="s">
        <v>173</v>
      </c>
      <c r="C172" s="61">
        <v>4</v>
      </c>
      <c r="D172" s="61">
        <v>3</v>
      </c>
      <c r="E172" s="61">
        <v>2</v>
      </c>
      <c r="F172" s="61">
        <v>2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1</v>
      </c>
      <c r="M172" s="143">
        <v>6</v>
      </c>
      <c r="N172" s="143">
        <v>6</v>
      </c>
    </row>
    <row r="173" spans="1:14" ht="13.5" customHeight="1" x14ac:dyDescent="0.2">
      <c r="A173" s="5">
        <v>16</v>
      </c>
      <c r="B173" s="60" t="s">
        <v>141</v>
      </c>
      <c r="C173" s="61">
        <v>2</v>
      </c>
      <c r="D173" s="61">
        <v>2</v>
      </c>
      <c r="E173" s="61">
        <v>4</v>
      </c>
      <c r="F173" s="61">
        <v>4</v>
      </c>
      <c r="G173" s="61">
        <v>0</v>
      </c>
      <c r="H173" s="61">
        <v>0</v>
      </c>
      <c r="I173" s="61">
        <v>0</v>
      </c>
      <c r="J173" s="61">
        <v>0</v>
      </c>
      <c r="K173" s="61">
        <v>1</v>
      </c>
      <c r="L173" s="61">
        <v>2</v>
      </c>
      <c r="M173" s="143">
        <v>7</v>
      </c>
      <c r="N173" s="143">
        <v>8</v>
      </c>
    </row>
    <row r="174" spans="1:14" ht="13.5" customHeight="1" x14ac:dyDescent="0.2">
      <c r="A174" s="5">
        <v>17</v>
      </c>
      <c r="B174" s="60" t="s">
        <v>160</v>
      </c>
      <c r="C174" s="61">
        <v>9</v>
      </c>
      <c r="D174" s="61">
        <v>8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1</v>
      </c>
      <c r="L174" s="61">
        <v>2</v>
      </c>
      <c r="M174" s="143">
        <v>10</v>
      </c>
      <c r="N174" s="143">
        <v>10</v>
      </c>
    </row>
    <row r="175" spans="1:14" ht="13.5" customHeight="1" x14ac:dyDescent="0.2">
      <c r="A175" s="5">
        <v>18</v>
      </c>
      <c r="B175" s="60" t="s">
        <v>161</v>
      </c>
      <c r="C175" s="61">
        <v>4</v>
      </c>
      <c r="D175" s="61">
        <v>4</v>
      </c>
      <c r="E175" s="61">
        <v>1</v>
      </c>
      <c r="F175" s="61">
        <v>2</v>
      </c>
      <c r="G175" s="61">
        <v>0</v>
      </c>
      <c r="H175" s="61">
        <v>0</v>
      </c>
      <c r="I175" s="61">
        <v>0</v>
      </c>
      <c r="J175" s="61">
        <v>0</v>
      </c>
      <c r="K175" s="61">
        <v>1</v>
      </c>
      <c r="L175" s="61">
        <v>0</v>
      </c>
      <c r="M175" s="143">
        <v>6</v>
      </c>
      <c r="N175" s="143">
        <v>6</v>
      </c>
    </row>
    <row r="176" spans="1:14" ht="13.5" customHeight="1" x14ac:dyDescent="0.2">
      <c r="A176" s="5">
        <v>19</v>
      </c>
      <c r="B176" s="60" t="s">
        <v>162</v>
      </c>
      <c r="C176" s="61">
        <v>5</v>
      </c>
      <c r="D176" s="61">
        <v>5</v>
      </c>
      <c r="E176" s="61">
        <v>0</v>
      </c>
      <c r="F176" s="61">
        <v>1</v>
      </c>
      <c r="G176" s="61">
        <v>0</v>
      </c>
      <c r="H176" s="61">
        <v>0</v>
      </c>
      <c r="I176" s="61">
        <v>0</v>
      </c>
      <c r="J176" s="61">
        <v>0</v>
      </c>
      <c r="K176" s="61">
        <v>1</v>
      </c>
      <c r="L176" s="61">
        <v>0</v>
      </c>
      <c r="M176" s="143">
        <v>6</v>
      </c>
      <c r="N176" s="143">
        <v>6</v>
      </c>
    </row>
    <row r="177" spans="1:14" ht="13.5" customHeight="1" x14ac:dyDescent="0.2">
      <c r="A177" s="5">
        <v>20</v>
      </c>
      <c r="B177" s="60" t="s">
        <v>166</v>
      </c>
      <c r="C177" s="61">
        <v>2</v>
      </c>
      <c r="D177" s="61">
        <v>3</v>
      </c>
      <c r="E177" s="61">
        <v>2</v>
      </c>
      <c r="F177" s="61">
        <v>2</v>
      </c>
      <c r="G177" s="61">
        <v>0</v>
      </c>
      <c r="H177" s="61">
        <v>0</v>
      </c>
      <c r="I177" s="61">
        <v>0</v>
      </c>
      <c r="J177" s="61">
        <v>0</v>
      </c>
      <c r="K177" s="61">
        <v>1</v>
      </c>
      <c r="L177" s="61">
        <v>0</v>
      </c>
      <c r="M177" s="143">
        <v>5</v>
      </c>
      <c r="N177" s="143">
        <v>5</v>
      </c>
    </row>
    <row r="178" spans="1:14" ht="13.5" customHeight="1" x14ac:dyDescent="0.2">
      <c r="A178" s="5">
        <v>21</v>
      </c>
      <c r="B178" s="60" t="s">
        <v>167</v>
      </c>
      <c r="C178" s="61">
        <v>0</v>
      </c>
      <c r="D178" s="61">
        <v>5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5</v>
      </c>
      <c r="L178" s="61">
        <v>0</v>
      </c>
      <c r="M178" s="143">
        <v>5</v>
      </c>
      <c r="N178" s="143">
        <v>5</v>
      </c>
    </row>
    <row r="179" spans="1:14" ht="13.5" customHeight="1" x14ac:dyDescent="0.2">
      <c r="A179" s="5">
        <v>22</v>
      </c>
      <c r="B179" s="60" t="s">
        <v>179</v>
      </c>
      <c r="C179" s="61">
        <v>4</v>
      </c>
      <c r="D179" s="61">
        <v>4</v>
      </c>
      <c r="E179" s="61">
        <v>2</v>
      </c>
      <c r="F179" s="61">
        <v>2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0</v>
      </c>
      <c r="M179" s="143">
        <v>6</v>
      </c>
      <c r="N179" s="143">
        <v>6</v>
      </c>
    </row>
    <row r="180" spans="1:14" ht="13.5" customHeight="1" x14ac:dyDescent="0.2">
      <c r="A180" s="5">
        <v>23</v>
      </c>
      <c r="B180" s="60" t="s">
        <v>168</v>
      </c>
      <c r="C180" s="61">
        <v>5</v>
      </c>
      <c r="D180" s="61">
        <v>4</v>
      </c>
      <c r="E180" s="61">
        <v>0</v>
      </c>
      <c r="F180" s="61">
        <v>2</v>
      </c>
      <c r="G180" s="61">
        <v>0</v>
      </c>
      <c r="H180" s="61">
        <v>0</v>
      </c>
      <c r="I180" s="61">
        <v>0</v>
      </c>
      <c r="J180" s="61">
        <v>0</v>
      </c>
      <c r="K180" s="61">
        <v>1</v>
      </c>
      <c r="L180" s="61">
        <v>0</v>
      </c>
      <c r="M180" s="143">
        <v>6</v>
      </c>
      <c r="N180" s="143">
        <v>6</v>
      </c>
    </row>
    <row r="181" spans="1:14" ht="13.5" customHeight="1" x14ac:dyDescent="0.2">
      <c r="A181" s="5">
        <v>24</v>
      </c>
      <c r="B181" s="60" t="s">
        <v>142</v>
      </c>
      <c r="C181" s="61">
        <v>3</v>
      </c>
      <c r="D181" s="61">
        <v>2</v>
      </c>
      <c r="E181" s="61">
        <v>1</v>
      </c>
      <c r="F181" s="61">
        <v>1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1</v>
      </c>
      <c r="M181" s="143">
        <v>4</v>
      </c>
      <c r="N181" s="143">
        <v>4</v>
      </c>
    </row>
    <row r="182" spans="1:14" ht="13.5" customHeight="1" x14ac:dyDescent="0.2">
      <c r="A182" s="5">
        <v>25</v>
      </c>
      <c r="B182" s="60" t="s">
        <v>174</v>
      </c>
      <c r="C182" s="61">
        <v>4</v>
      </c>
      <c r="D182" s="61">
        <v>6</v>
      </c>
      <c r="E182" s="61">
        <v>2</v>
      </c>
      <c r="F182" s="61">
        <v>2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143">
        <v>6</v>
      </c>
      <c r="N182" s="143">
        <v>8</v>
      </c>
    </row>
    <row r="183" spans="1:14" ht="13.5" customHeight="1" x14ac:dyDescent="0.2">
      <c r="A183" s="5">
        <v>26</v>
      </c>
      <c r="B183" s="60" t="s">
        <v>163</v>
      </c>
      <c r="C183" s="61">
        <v>4</v>
      </c>
      <c r="D183" s="61">
        <v>5</v>
      </c>
      <c r="E183" s="61">
        <v>0</v>
      </c>
      <c r="F183" s="61">
        <v>1</v>
      </c>
      <c r="G183" s="61">
        <v>0</v>
      </c>
      <c r="H183" s="61">
        <v>0</v>
      </c>
      <c r="I183" s="61">
        <v>0</v>
      </c>
      <c r="J183" s="61">
        <v>0</v>
      </c>
      <c r="K183" s="61">
        <v>1</v>
      </c>
      <c r="L183" s="61">
        <v>0</v>
      </c>
      <c r="M183" s="143">
        <v>5</v>
      </c>
      <c r="N183" s="143">
        <v>6</v>
      </c>
    </row>
    <row r="184" spans="1:14" ht="13.5" customHeight="1" x14ac:dyDescent="0.2">
      <c r="A184" s="5">
        <v>27</v>
      </c>
      <c r="B184" s="60" t="s">
        <v>134</v>
      </c>
      <c r="C184" s="61">
        <v>3</v>
      </c>
      <c r="D184" s="61">
        <v>0</v>
      </c>
      <c r="E184" s="61">
        <v>2</v>
      </c>
      <c r="F184" s="61">
        <v>2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3</v>
      </c>
      <c r="M184" s="143">
        <v>5</v>
      </c>
      <c r="N184" s="143">
        <v>5</v>
      </c>
    </row>
    <row r="185" spans="1:14" ht="13.5" customHeight="1" x14ac:dyDescent="0.2">
      <c r="A185" s="5">
        <v>28</v>
      </c>
      <c r="B185" s="60" t="s">
        <v>143</v>
      </c>
      <c r="C185" s="61">
        <v>4</v>
      </c>
      <c r="D185" s="61">
        <v>3</v>
      </c>
      <c r="E185" s="61">
        <v>1</v>
      </c>
      <c r="F185" s="61">
        <v>2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143">
        <v>5</v>
      </c>
      <c r="N185" s="143">
        <v>5</v>
      </c>
    </row>
    <row r="186" spans="1:14" ht="13.5" customHeight="1" x14ac:dyDescent="0.2">
      <c r="A186" s="5">
        <v>29</v>
      </c>
      <c r="B186" s="60" t="s">
        <v>154</v>
      </c>
      <c r="C186" s="61">
        <v>4</v>
      </c>
      <c r="D186" s="61">
        <v>2</v>
      </c>
      <c r="E186" s="61">
        <v>1</v>
      </c>
      <c r="F186" s="61">
        <v>1</v>
      </c>
      <c r="G186" s="61">
        <v>0</v>
      </c>
      <c r="H186" s="61">
        <v>0</v>
      </c>
      <c r="I186" s="61">
        <v>0</v>
      </c>
      <c r="J186" s="61">
        <v>0</v>
      </c>
      <c r="K186" s="61">
        <v>1</v>
      </c>
      <c r="L186" s="61">
        <v>1</v>
      </c>
      <c r="M186" s="143">
        <v>6</v>
      </c>
      <c r="N186" s="143">
        <v>4</v>
      </c>
    </row>
    <row r="187" spans="1:14" ht="13.5" customHeight="1" x14ac:dyDescent="0.2">
      <c r="A187" s="5">
        <v>30</v>
      </c>
      <c r="B187" s="60" t="s">
        <v>180</v>
      </c>
      <c r="C187" s="61">
        <v>5</v>
      </c>
      <c r="D187" s="61">
        <v>4</v>
      </c>
      <c r="E187" s="61">
        <v>0</v>
      </c>
      <c r="F187" s="61">
        <v>1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  <c r="L187" s="61">
        <v>0</v>
      </c>
      <c r="M187" s="143">
        <v>5</v>
      </c>
      <c r="N187" s="143">
        <v>5</v>
      </c>
    </row>
    <row r="188" spans="1:14" ht="13.5" customHeight="1" x14ac:dyDescent="0.2">
      <c r="A188" s="5">
        <v>31</v>
      </c>
      <c r="B188" s="60" t="s">
        <v>185</v>
      </c>
      <c r="C188" s="61">
        <v>2</v>
      </c>
      <c r="D188" s="61">
        <v>3</v>
      </c>
      <c r="E188" s="61">
        <v>2</v>
      </c>
      <c r="F188" s="61">
        <v>2</v>
      </c>
      <c r="G188" s="61">
        <v>0</v>
      </c>
      <c r="H188" s="61">
        <v>0</v>
      </c>
      <c r="I188" s="61">
        <v>0</v>
      </c>
      <c r="J188" s="61">
        <v>0</v>
      </c>
      <c r="K188" s="61">
        <v>1</v>
      </c>
      <c r="L188" s="61">
        <v>0</v>
      </c>
      <c r="M188" s="143">
        <v>5</v>
      </c>
      <c r="N188" s="143">
        <v>5</v>
      </c>
    </row>
    <row r="189" spans="1:14" ht="13.5" customHeight="1" x14ac:dyDescent="0.2">
      <c r="A189" s="5">
        <v>32</v>
      </c>
      <c r="B189" s="60" t="s">
        <v>148</v>
      </c>
      <c r="C189" s="61">
        <v>6</v>
      </c>
      <c r="D189" s="61">
        <v>1</v>
      </c>
      <c r="E189" s="61">
        <v>2</v>
      </c>
      <c r="F189" s="61">
        <v>5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2</v>
      </c>
      <c r="M189" s="143">
        <v>8</v>
      </c>
      <c r="N189" s="143">
        <v>8</v>
      </c>
    </row>
    <row r="190" spans="1:14" ht="13.5" customHeight="1" x14ac:dyDescent="0.2">
      <c r="A190" s="5">
        <v>33</v>
      </c>
      <c r="B190" s="60" t="s">
        <v>169</v>
      </c>
      <c r="C190" s="61">
        <v>2</v>
      </c>
      <c r="D190" s="61">
        <v>4</v>
      </c>
      <c r="E190" s="61">
        <v>1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2</v>
      </c>
      <c r="L190" s="61">
        <v>1</v>
      </c>
      <c r="M190" s="143">
        <v>5</v>
      </c>
      <c r="N190" s="143">
        <v>5</v>
      </c>
    </row>
    <row r="191" spans="1:14" ht="13.5" customHeight="1" x14ac:dyDescent="0.2">
      <c r="A191" s="5">
        <v>34</v>
      </c>
      <c r="B191" s="60" t="s">
        <v>175</v>
      </c>
      <c r="C191" s="61">
        <v>5</v>
      </c>
      <c r="D191" s="61">
        <v>1</v>
      </c>
      <c r="E191" s="61">
        <v>0</v>
      </c>
      <c r="F191" s="61">
        <v>4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143">
        <v>5</v>
      </c>
      <c r="N191" s="143">
        <v>5</v>
      </c>
    </row>
    <row r="192" spans="1:14" ht="13.5" customHeight="1" x14ac:dyDescent="0.2">
      <c r="A192" s="5">
        <v>35</v>
      </c>
      <c r="B192" s="60" t="s">
        <v>139</v>
      </c>
      <c r="C192" s="61">
        <v>3</v>
      </c>
      <c r="D192" s="61">
        <v>1</v>
      </c>
      <c r="E192" s="61">
        <v>1</v>
      </c>
      <c r="F192" s="61">
        <v>2</v>
      </c>
      <c r="G192" s="61">
        <v>0</v>
      </c>
      <c r="H192" s="61">
        <v>0</v>
      </c>
      <c r="I192" s="61">
        <v>0</v>
      </c>
      <c r="J192" s="61">
        <v>0</v>
      </c>
      <c r="K192" s="61">
        <v>4</v>
      </c>
      <c r="L192" s="61">
        <v>5</v>
      </c>
      <c r="M192" s="143">
        <v>8</v>
      </c>
      <c r="N192" s="143">
        <v>8</v>
      </c>
    </row>
    <row r="193" spans="1:14" ht="13.5" customHeight="1" x14ac:dyDescent="0.2">
      <c r="A193" s="5">
        <v>36</v>
      </c>
      <c r="B193" s="60" t="s">
        <v>147</v>
      </c>
      <c r="C193" s="61">
        <v>3</v>
      </c>
      <c r="D193" s="61">
        <v>3</v>
      </c>
      <c r="E193" s="61">
        <v>1</v>
      </c>
      <c r="F193" s="61">
        <v>1</v>
      </c>
      <c r="G193" s="61">
        <v>0</v>
      </c>
      <c r="H193" s="61">
        <v>0</v>
      </c>
      <c r="I193" s="61">
        <v>0</v>
      </c>
      <c r="J193" s="61">
        <v>0</v>
      </c>
      <c r="K193" s="61">
        <v>4</v>
      </c>
      <c r="L193" s="61">
        <v>4</v>
      </c>
      <c r="M193" s="143">
        <v>8</v>
      </c>
      <c r="N193" s="143">
        <v>8</v>
      </c>
    </row>
    <row r="194" spans="1:14" ht="13.5" customHeight="1" x14ac:dyDescent="0.2">
      <c r="A194" s="5">
        <v>37</v>
      </c>
      <c r="B194" s="60" t="s">
        <v>155</v>
      </c>
      <c r="C194" s="61">
        <v>6</v>
      </c>
      <c r="D194" s="61">
        <v>3</v>
      </c>
      <c r="E194" s="61">
        <v>1</v>
      </c>
      <c r="F194" s="61">
        <v>2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2</v>
      </c>
      <c r="M194" s="143">
        <v>7</v>
      </c>
      <c r="N194" s="143">
        <v>7</v>
      </c>
    </row>
    <row r="195" spans="1:14" ht="13.5" customHeight="1" x14ac:dyDescent="0.2">
      <c r="A195" s="5">
        <v>38</v>
      </c>
      <c r="B195" s="60" t="s">
        <v>149</v>
      </c>
      <c r="C195" s="61">
        <v>1</v>
      </c>
      <c r="D195" s="61">
        <v>6</v>
      </c>
      <c r="E195" s="61">
        <v>3</v>
      </c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61">
        <v>2</v>
      </c>
      <c r="L195" s="61">
        <v>0</v>
      </c>
      <c r="M195" s="143">
        <v>6</v>
      </c>
      <c r="N195" s="143">
        <v>6</v>
      </c>
    </row>
    <row r="196" spans="1:14" ht="13.5" customHeight="1" x14ac:dyDescent="0.2">
      <c r="A196" s="5">
        <v>39</v>
      </c>
      <c r="B196" s="60" t="s">
        <v>144</v>
      </c>
      <c r="C196" s="61">
        <v>3</v>
      </c>
      <c r="D196" s="61">
        <v>3</v>
      </c>
      <c r="E196" s="61">
        <v>2</v>
      </c>
      <c r="F196" s="61">
        <v>1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>
        <v>1</v>
      </c>
      <c r="M196" s="143">
        <v>5</v>
      </c>
      <c r="N196" s="143">
        <v>5</v>
      </c>
    </row>
    <row r="197" spans="1:14" ht="13.5" customHeight="1" x14ac:dyDescent="0.2">
      <c r="A197" s="5">
        <v>40</v>
      </c>
      <c r="B197" s="60" t="s">
        <v>164</v>
      </c>
      <c r="C197" s="61">
        <v>2</v>
      </c>
      <c r="D197" s="61">
        <v>1</v>
      </c>
      <c r="E197" s="61">
        <v>2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1">
        <v>1</v>
      </c>
      <c r="L197" s="61">
        <v>4</v>
      </c>
      <c r="M197" s="143">
        <v>5</v>
      </c>
      <c r="N197" s="143">
        <v>5</v>
      </c>
    </row>
    <row r="198" spans="1:14" ht="13.5" customHeight="1" x14ac:dyDescent="0.2">
      <c r="A198" s="5">
        <v>41</v>
      </c>
      <c r="B198" s="60" t="s">
        <v>176</v>
      </c>
      <c r="C198" s="61">
        <v>3</v>
      </c>
      <c r="D198" s="61">
        <v>3</v>
      </c>
      <c r="E198" s="61">
        <v>2</v>
      </c>
      <c r="F198" s="61">
        <v>2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143">
        <v>5</v>
      </c>
      <c r="N198" s="143">
        <v>5</v>
      </c>
    </row>
    <row r="199" spans="1:14" ht="13.5" customHeight="1" x14ac:dyDescent="0.2">
      <c r="A199" s="5">
        <v>42</v>
      </c>
      <c r="B199" s="60" t="s">
        <v>145</v>
      </c>
      <c r="C199" s="61">
        <v>5</v>
      </c>
      <c r="D199" s="61">
        <v>4</v>
      </c>
      <c r="E199" s="61">
        <v>3</v>
      </c>
      <c r="F199" s="61">
        <v>2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2</v>
      </c>
      <c r="M199" s="143">
        <v>8</v>
      </c>
      <c r="N199" s="143">
        <v>8</v>
      </c>
    </row>
    <row r="200" spans="1:14" ht="13.5" customHeight="1" x14ac:dyDescent="0.2">
      <c r="A200" s="5">
        <v>43</v>
      </c>
      <c r="B200" s="60" t="s">
        <v>172</v>
      </c>
      <c r="C200" s="61">
        <v>3</v>
      </c>
      <c r="D200" s="61">
        <v>2</v>
      </c>
      <c r="E200" s="61">
        <v>2</v>
      </c>
      <c r="F200" s="61">
        <v>2</v>
      </c>
      <c r="G200" s="61">
        <v>0</v>
      </c>
      <c r="H200" s="61">
        <v>0</v>
      </c>
      <c r="I200" s="61">
        <v>0</v>
      </c>
      <c r="J200" s="61">
        <v>0</v>
      </c>
      <c r="K200" s="61">
        <v>0</v>
      </c>
      <c r="L200" s="61">
        <v>1</v>
      </c>
      <c r="M200" s="143">
        <v>5</v>
      </c>
      <c r="N200" s="143">
        <v>5</v>
      </c>
    </row>
    <row r="201" spans="1:14" ht="13.5" customHeight="1" x14ac:dyDescent="0.2">
      <c r="A201" s="5">
        <v>44</v>
      </c>
      <c r="B201" s="60" t="s">
        <v>146</v>
      </c>
      <c r="C201" s="61">
        <v>4</v>
      </c>
      <c r="D201" s="61">
        <v>5</v>
      </c>
      <c r="E201" s="61">
        <v>2</v>
      </c>
      <c r="F201" s="61">
        <v>1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143">
        <v>6</v>
      </c>
      <c r="N201" s="143">
        <v>6</v>
      </c>
    </row>
    <row r="202" spans="1:14" ht="13.5" customHeight="1" x14ac:dyDescent="0.2">
      <c r="A202" s="5">
        <v>45</v>
      </c>
      <c r="B202" s="60" t="s">
        <v>170</v>
      </c>
      <c r="C202" s="61">
        <v>4</v>
      </c>
      <c r="D202" s="61">
        <v>4</v>
      </c>
      <c r="E202" s="61">
        <v>1</v>
      </c>
      <c r="F202" s="61">
        <v>2</v>
      </c>
      <c r="G202" s="61">
        <v>0</v>
      </c>
      <c r="H202" s="61">
        <v>0</v>
      </c>
      <c r="I202" s="61">
        <v>0</v>
      </c>
      <c r="J202" s="61">
        <v>0</v>
      </c>
      <c r="K202" s="61">
        <v>0</v>
      </c>
      <c r="L202" s="61">
        <v>0</v>
      </c>
      <c r="M202" s="143">
        <v>5</v>
      </c>
      <c r="N202" s="143">
        <v>6</v>
      </c>
    </row>
    <row r="203" spans="1:14" ht="13.5" customHeight="1" x14ac:dyDescent="0.2">
      <c r="A203" s="5">
        <v>46</v>
      </c>
      <c r="B203" s="60" t="s">
        <v>171</v>
      </c>
      <c r="C203" s="61">
        <v>3</v>
      </c>
      <c r="D203" s="61">
        <v>3</v>
      </c>
      <c r="E203" s="61">
        <v>2</v>
      </c>
      <c r="F203" s="61">
        <v>2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143">
        <v>5</v>
      </c>
      <c r="N203" s="143">
        <v>5</v>
      </c>
    </row>
    <row r="204" spans="1:14" ht="13.5" customHeight="1" x14ac:dyDescent="0.2">
      <c r="A204" s="5">
        <v>47</v>
      </c>
      <c r="B204" s="60" t="s">
        <v>151</v>
      </c>
      <c r="C204" s="61">
        <v>2</v>
      </c>
      <c r="D204" s="61">
        <v>2</v>
      </c>
      <c r="E204" s="61">
        <v>0</v>
      </c>
      <c r="F204" s="61">
        <v>0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1">
        <v>0</v>
      </c>
      <c r="M204" s="143">
        <v>2</v>
      </c>
      <c r="N204" s="143">
        <v>2</v>
      </c>
    </row>
    <row r="205" spans="1:14" ht="13.5" customHeight="1" x14ac:dyDescent="0.2">
      <c r="A205" s="5">
        <v>48</v>
      </c>
      <c r="B205" s="60" t="s">
        <v>181</v>
      </c>
      <c r="C205" s="61">
        <v>2</v>
      </c>
      <c r="D205" s="61">
        <v>2</v>
      </c>
      <c r="E205" s="61">
        <v>2</v>
      </c>
      <c r="F205" s="61">
        <v>3</v>
      </c>
      <c r="G205" s="61">
        <v>0</v>
      </c>
      <c r="H205" s="61">
        <v>0</v>
      </c>
      <c r="I205" s="61">
        <v>0</v>
      </c>
      <c r="J205" s="61">
        <v>0</v>
      </c>
      <c r="K205" s="61">
        <v>2</v>
      </c>
      <c r="L205" s="61">
        <v>1</v>
      </c>
      <c r="M205" s="143">
        <v>6</v>
      </c>
      <c r="N205" s="143">
        <v>6</v>
      </c>
    </row>
    <row r="206" spans="1:14" ht="13.5" customHeight="1" x14ac:dyDescent="0.2">
      <c r="A206" s="5">
        <v>49</v>
      </c>
      <c r="B206" s="60" t="s">
        <v>140</v>
      </c>
      <c r="C206" s="61">
        <v>1</v>
      </c>
      <c r="D206" s="61">
        <v>1</v>
      </c>
      <c r="E206" s="61">
        <v>4</v>
      </c>
      <c r="F206" s="61">
        <v>4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  <c r="L206" s="61">
        <v>1</v>
      </c>
      <c r="M206" s="143">
        <v>5</v>
      </c>
      <c r="N206" s="143">
        <v>6</v>
      </c>
    </row>
    <row r="207" spans="1:14" ht="13.5" customHeight="1" x14ac:dyDescent="0.2">
      <c r="A207" s="5">
        <v>50</v>
      </c>
      <c r="B207" s="60" t="s">
        <v>177</v>
      </c>
      <c r="C207" s="61">
        <v>4</v>
      </c>
      <c r="D207" s="61">
        <v>3</v>
      </c>
      <c r="E207" s="61">
        <v>1</v>
      </c>
      <c r="F207" s="61">
        <v>1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1</v>
      </c>
      <c r="M207" s="143">
        <v>5</v>
      </c>
      <c r="N207" s="143">
        <v>5</v>
      </c>
    </row>
    <row r="208" spans="1:14" ht="13.5" customHeight="1" x14ac:dyDescent="0.2">
      <c r="A208" s="5">
        <v>51</v>
      </c>
      <c r="B208" s="60" t="s">
        <v>150</v>
      </c>
      <c r="C208" s="61">
        <v>4</v>
      </c>
      <c r="D208" s="61">
        <v>4</v>
      </c>
      <c r="E208" s="61">
        <v>1</v>
      </c>
      <c r="F208" s="61">
        <v>1</v>
      </c>
      <c r="G208" s="61">
        <v>0</v>
      </c>
      <c r="H208" s="61">
        <v>0</v>
      </c>
      <c r="I208" s="61">
        <v>0</v>
      </c>
      <c r="J208" s="61">
        <v>0</v>
      </c>
      <c r="K208" s="61">
        <v>0</v>
      </c>
      <c r="L208" s="61">
        <v>0</v>
      </c>
      <c r="M208" s="143">
        <v>5</v>
      </c>
      <c r="N208" s="143">
        <v>5</v>
      </c>
    </row>
    <row r="209" spans="1:14" ht="13.5" customHeight="1" x14ac:dyDescent="0.2">
      <c r="A209" s="5">
        <v>52</v>
      </c>
      <c r="B209" s="60" t="s">
        <v>157</v>
      </c>
      <c r="C209" s="61">
        <v>4</v>
      </c>
      <c r="D209" s="61">
        <v>3</v>
      </c>
      <c r="E209" s="61">
        <v>1</v>
      </c>
      <c r="F209" s="61">
        <v>0</v>
      </c>
      <c r="G209" s="61">
        <v>0</v>
      </c>
      <c r="H209" s="61">
        <v>0</v>
      </c>
      <c r="I209" s="61">
        <v>0</v>
      </c>
      <c r="J209" s="61">
        <v>0</v>
      </c>
      <c r="K209" s="61">
        <v>1</v>
      </c>
      <c r="L209" s="61">
        <v>2</v>
      </c>
      <c r="M209" s="143">
        <v>6</v>
      </c>
      <c r="N209" s="143">
        <v>5</v>
      </c>
    </row>
    <row r="210" spans="1:14" ht="13.5" customHeight="1" x14ac:dyDescent="0.2">
      <c r="A210" s="5">
        <v>53</v>
      </c>
      <c r="B210" s="60" t="s">
        <v>182</v>
      </c>
      <c r="C210" s="61">
        <v>5</v>
      </c>
      <c r="D210" s="61">
        <v>5</v>
      </c>
      <c r="E210" s="61">
        <v>1</v>
      </c>
      <c r="F210" s="61">
        <v>1</v>
      </c>
      <c r="G210" s="61">
        <v>0</v>
      </c>
      <c r="H210" s="61">
        <v>0</v>
      </c>
      <c r="I210" s="61">
        <v>0</v>
      </c>
      <c r="J210" s="61">
        <v>0</v>
      </c>
      <c r="K210" s="61">
        <v>0</v>
      </c>
      <c r="L210" s="61">
        <v>0</v>
      </c>
      <c r="M210" s="143">
        <v>6</v>
      </c>
      <c r="N210" s="143">
        <v>6</v>
      </c>
    </row>
    <row r="211" spans="1:14" ht="13.5" customHeight="1" x14ac:dyDescent="0.2">
      <c r="A211" s="5">
        <v>54</v>
      </c>
      <c r="B211" s="82" t="s">
        <v>152</v>
      </c>
      <c r="C211" s="61">
        <v>6</v>
      </c>
      <c r="D211" s="61">
        <v>6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143">
        <v>6</v>
      </c>
      <c r="N211" s="143">
        <v>6</v>
      </c>
    </row>
    <row r="212" spans="1:14" s="7" customFormat="1" ht="13.5" customHeight="1" x14ac:dyDescent="0.15">
      <c r="B212" s="11" t="s">
        <v>277</v>
      </c>
      <c r="C212" s="12">
        <f>SUM(C158:C211)</f>
        <v>191</v>
      </c>
      <c r="D212" s="12">
        <f t="shared" ref="D212:N212" si="4">SUM(D158:D211)</f>
        <v>178</v>
      </c>
      <c r="E212" s="12">
        <f>SUM(E158:E211)</f>
        <v>71</v>
      </c>
      <c r="F212" s="12">
        <f>SUM(F158:F211)</f>
        <v>82</v>
      </c>
      <c r="G212" s="12">
        <f t="shared" si="4"/>
        <v>0</v>
      </c>
      <c r="H212" s="12">
        <f t="shared" si="4"/>
        <v>0</v>
      </c>
      <c r="I212" s="12">
        <f t="shared" si="4"/>
        <v>0</v>
      </c>
      <c r="J212" s="12">
        <f t="shared" si="4"/>
        <v>0</v>
      </c>
      <c r="K212" s="12">
        <f t="shared" si="4"/>
        <v>47</v>
      </c>
      <c r="L212" s="12">
        <f t="shared" si="4"/>
        <v>52</v>
      </c>
      <c r="M212" s="141">
        <f t="shared" si="4"/>
        <v>309</v>
      </c>
      <c r="N212" s="141">
        <f t="shared" si="4"/>
        <v>312</v>
      </c>
    </row>
    <row r="213" spans="1:14" s="24" customFormat="1" ht="13.5" customHeight="1" x14ac:dyDescent="0.2">
      <c r="A213" s="15" t="s">
        <v>382</v>
      </c>
      <c r="C213" s="16"/>
      <c r="D213" s="16"/>
      <c r="E213" s="16"/>
      <c r="F213" s="16"/>
      <c r="G213" s="16"/>
      <c r="H213" s="16"/>
      <c r="I213" s="16"/>
      <c r="J213" s="16"/>
      <c r="M213" s="142"/>
      <c r="N213" s="142"/>
    </row>
    <row r="215" spans="1:14" s="7" customFormat="1" ht="13.5" customHeight="1" x14ac:dyDescent="0.15">
      <c r="B215" s="99" t="s">
        <v>186</v>
      </c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1"/>
    </row>
    <row r="216" spans="1:14" s="7" customFormat="1" ht="13.5" customHeight="1" x14ac:dyDescent="0.15">
      <c r="A216" s="195" t="s">
        <v>385</v>
      </c>
      <c r="B216" s="192" t="s">
        <v>280</v>
      </c>
      <c r="C216" s="191" t="s">
        <v>269</v>
      </c>
      <c r="D216" s="192"/>
      <c r="E216" s="192"/>
      <c r="F216" s="192"/>
      <c r="G216" s="191" t="s">
        <v>270</v>
      </c>
      <c r="H216" s="192"/>
      <c r="I216" s="192"/>
      <c r="J216" s="192"/>
      <c r="K216" s="191" t="s">
        <v>271</v>
      </c>
      <c r="L216" s="192"/>
      <c r="M216" s="193" t="s">
        <v>272</v>
      </c>
      <c r="N216" s="194"/>
    </row>
    <row r="217" spans="1:14" s="7" customFormat="1" ht="13.5" customHeight="1" x14ac:dyDescent="0.15">
      <c r="A217" s="195"/>
      <c r="B217" s="192"/>
      <c r="C217" s="191" t="s">
        <v>273</v>
      </c>
      <c r="D217" s="192"/>
      <c r="E217" s="191" t="s">
        <v>274</v>
      </c>
      <c r="F217" s="192"/>
      <c r="G217" s="191" t="s">
        <v>273</v>
      </c>
      <c r="H217" s="192"/>
      <c r="I217" s="191" t="s">
        <v>274</v>
      </c>
      <c r="J217" s="192"/>
      <c r="K217" s="192"/>
      <c r="L217" s="192"/>
      <c r="M217" s="194"/>
      <c r="N217" s="194"/>
    </row>
    <row r="218" spans="1:14" s="7" customFormat="1" ht="13.5" customHeight="1" x14ac:dyDescent="0.15">
      <c r="A218" s="195"/>
      <c r="B218" s="192"/>
      <c r="C218" s="21" t="s">
        <v>287</v>
      </c>
      <c r="D218" s="38" t="s">
        <v>6</v>
      </c>
      <c r="E218" s="21" t="s">
        <v>287</v>
      </c>
      <c r="F218" s="38" t="s">
        <v>6</v>
      </c>
      <c r="G218" s="21" t="s">
        <v>287</v>
      </c>
      <c r="H218" s="38" t="s">
        <v>6</v>
      </c>
      <c r="I218" s="21" t="s">
        <v>287</v>
      </c>
      <c r="J218" s="38" t="s">
        <v>6</v>
      </c>
      <c r="K218" s="21" t="s">
        <v>287</v>
      </c>
      <c r="L218" s="38" t="s">
        <v>6</v>
      </c>
      <c r="M218" s="21" t="s">
        <v>287</v>
      </c>
      <c r="N218" s="139" t="s">
        <v>6</v>
      </c>
    </row>
    <row r="219" spans="1:14" ht="13.5" customHeight="1" x14ac:dyDescent="0.2">
      <c r="A219" s="5">
        <v>1</v>
      </c>
      <c r="B219" s="97" t="s">
        <v>187</v>
      </c>
      <c r="C219" s="98">
        <v>3</v>
      </c>
      <c r="D219" s="98">
        <v>3</v>
      </c>
      <c r="E219" s="98">
        <v>3</v>
      </c>
      <c r="F219" s="98">
        <v>3</v>
      </c>
      <c r="G219" s="98">
        <v>0</v>
      </c>
      <c r="H219" s="98">
        <v>0</v>
      </c>
      <c r="I219" s="98">
        <v>0</v>
      </c>
      <c r="J219" s="98">
        <v>0</v>
      </c>
      <c r="K219" s="98">
        <v>1</v>
      </c>
      <c r="L219" s="98">
        <v>1</v>
      </c>
      <c r="M219" s="140">
        <v>7</v>
      </c>
      <c r="N219" s="140">
        <v>7</v>
      </c>
    </row>
    <row r="220" spans="1:14" ht="13.5" customHeight="1" x14ac:dyDescent="0.2">
      <c r="A220" s="5">
        <v>2</v>
      </c>
      <c r="B220" s="97" t="s">
        <v>194</v>
      </c>
      <c r="C220" s="98">
        <v>5</v>
      </c>
      <c r="D220" s="98">
        <v>6</v>
      </c>
      <c r="E220" s="98">
        <v>2</v>
      </c>
      <c r="F220" s="98">
        <v>2</v>
      </c>
      <c r="G220" s="98">
        <v>0</v>
      </c>
      <c r="H220" s="98">
        <v>0</v>
      </c>
      <c r="I220" s="98">
        <v>0</v>
      </c>
      <c r="J220" s="98">
        <v>0</v>
      </c>
      <c r="K220" s="98">
        <v>1</v>
      </c>
      <c r="L220" s="98">
        <v>0</v>
      </c>
      <c r="M220" s="140">
        <v>8</v>
      </c>
      <c r="N220" s="140">
        <v>8</v>
      </c>
    </row>
    <row r="221" spans="1:14" ht="13.5" customHeight="1" x14ac:dyDescent="0.2">
      <c r="A221" s="5">
        <v>3</v>
      </c>
      <c r="B221" s="97" t="s">
        <v>204</v>
      </c>
      <c r="C221" s="98">
        <v>2</v>
      </c>
      <c r="D221" s="98">
        <v>2</v>
      </c>
      <c r="E221" s="98">
        <v>0</v>
      </c>
      <c r="F221" s="98">
        <v>0</v>
      </c>
      <c r="G221" s="98">
        <v>0</v>
      </c>
      <c r="H221" s="98">
        <v>0</v>
      </c>
      <c r="I221" s="98">
        <v>0</v>
      </c>
      <c r="J221" s="98">
        <v>0</v>
      </c>
      <c r="K221" s="98">
        <v>4</v>
      </c>
      <c r="L221" s="98">
        <v>4</v>
      </c>
      <c r="M221" s="140">
        <v>6</v>
      </c>
      <c r="N221" s="140">
        <v>6</v>
      </c>
    </row>
    <row r="222" spans="1:14" ht="13.5" customHeight="1" x14ac:dyDescent="0.2">
      <c r="A222" s="5">
        <v>4</v>
      </c>
      <c r="B222" s="97" t="s">
        <v>193</v>
      </c>
      <c r="C222" s="98">
        <v>1</v>
      </c>
      <c r="D222" s="98">
        <v>4</v>
      </c>
      <c r="E222" s="98">
        <v>2</v>
      </c>
      <c r="F222" s="98">
        <v>2</v>
      </c>
      <c r="G222" s="98">
        <v>0</v>
      </c>
      <c r="H222" s="98">
        <v>0</v>
      </c>
      <c r="I222" s="98">
        <v>0</v>
      </c>
      <c r="J222" s="98">
        <v>0</v>
      </c>
      <c r="K222" s="98">
        <v>4</v>
      </c>
      <c r="L222" s="98">
        <v>0</v>
      </c>
      <c r="M222" s="140">
        <v>7</v>
      </c>
      <c r="N222" s="140">
        <v>6</v>
      </c>
    </row>
    <row r="223" spans="1:14" ht="13.5" customHeight="1" x14ac:dyDescent="0.2">
      <c r="A223" s="5">
        <v>5</v>
      </c>
      <c r="B223" s="97" t="s">
        <v>197</v>
      </c>
      <c r="C223" s="98">
        <v>5</v>
      </c>
      <c r="D223" s="98">
        <v>6</v>
      </c>
      <c r="E223" s="98">
        <v>0</v>
      </c>
      <c r="F223" s="98">
        <v>2</v>
      </c>
      <c r="G223" s="98">
        <v>0</v>
      </c>
      <c r="H223" s="98">
        <v>0</v>
      </c>
      <c r="I223" s="98">
        <v>0</v>
      </c>
      <c r="J223" s="98">
        <v>0</v>
      </c>
      <c r="K223" s="98">
        <v>2</v>
      </c>
      <c r="L223" s="98">
        <v>0</v>
      </c>
      <c r="M223" s="140">
        <v>7</v>
      </c>
      <c r="N223" s="140">
        <v>8</v>
      </c>
    </row>
    <row r="224" spans="1:14" ht="13.5" customHeight="1" x14ac:dyDescent="0.2">
      <c r="A224" s="5">
        <v>6</v>
      </c>
      <c r="B224" s="97" t="s">
        <v>198</v>
      </c>
      <c r="C224" s="98">
        <v>2</v>
      </c>
      <c r="D224" s="98">
        <v>4</v>
      </c>
      <c r="E224" s="98">
        <v>2</v>
      </c>
      <c r="F224" s="98">
        <v>2</v>
      </c>
      <c r="G224" s="98">
        <v>0</v>
      </c>
      <c r="H224" s="98">
        <v>0</v>
      </c>
      <c r="I224" s="98">
        <v>0</v>
      </c>
      <c r="J224" s="98">
        <v>0</v>
      </c>
      <c r="K224" s="98">
        <v>2</v>
      </c>
      <c r="L224" s="98">
        <v>0</v>
      </c>
      <c r="M224" s="140">
        <v>6</v>
      </c>
      <c r="N224" s="140">
        <v>6</v>
      </c>
    </row>
    <row r="225" spans="1:14" ht="13.5" customHeight="1" x14ac:dyDescent="0.2">
      <c r="A225" s="5">
        <v>7</v>
      </c>
      <c r="B225" s="97" t="s">
        <v>195</v>
      </c>
      <c r="C225" s="98">
        <v>3</v>
      </c>
      <c r="D225" s="98">
        <v>3</v>
      </c>
      <c r="E225" s="98">
        <v>2</v>
      </c>
      <c r="F225" s="98">
        <v>2</v>
      </c>
      <c r="G225" s="98">
        <v>0</v>
      </c>
      <c r="H225" s="98">
        <v>0</v>
      </c>
      <c r="I225" s="98">
        <v>0</v>
      </c>
      <c r="J225" s="98">
        <v>0</v>
      </c>
      <c r="K225" s="98">
        <v>1</v>
      </c>
      <c r="L225" s="98">
        <v>1</v>
      </c>
      <c r="M225" s="140">
        <v>6</v>
      </c>
      <c r="N225" s="140">
        <v>6</v>
      </c>
    </row>
    <row r="226" spans="1:14" ht="13.5" customHeight="1" x14ac:dyDescent="0.2">
      <c r="A226" s="5">
        <v>8</v>
      </c>
      <c r="B226" s="97" t="s">
        <v>199</v>
      </c>
      <c r="C226" s="98">
        <v>2</v>
      </c>
      <c r="D226" s="98">
        <v>3</v>
      </c>
      <c r="E226" s="98">
        <v>2</v>
      </c>
      <c r="F226" s="98">
        <v>2</v>
      </c>
      <c r="G226" s="98">
        <v>0</v>
      </c>
      <c r="H226" s="98">
        <v>0</v>
      </c>
      <c r="I226" s="98">
        <v>0</v>
      </c>
      <c r="J226" s="98">
        <v>0</v>
      </c>
      <c r="K226" s="98">
        <v>1</v>
      </c>
      <c r="L226" s="98">
        <v>0</v>
      </c>
      <c r="M226" s="140">
        <v>5</v>
      </c>
      <c r="N226" s="140">
        <v>5</v>
      </c>
    </row>
    <row r="227" spans="1:14" ht="13.5" customHeight="1" x14ac:dyDescent="0.2">
      <c r="A227" s="5">
        <v>9</v>
      </c>
      <c r="B227" s="97" t="s">
        <v>188</v>
      </c>
      <c r="C227" s="98">
        <v>5</v>
      </c>
      <c r="D227" s="98">
        <v>5</v>
      </c>
      <c r="E227" s="98">
        <v>1</v>
      </c>
      <c r="F227" s="98">
        <v>1</v>
      </c>
      <c r="G227" s="98">
        <v>0</v>
      </c>
      <c r="H227" s="98">
        <v>0</v>
      </c>
      <c r="I227" s="98">
        <v>0</v>
      </c>
      <c r="J227" s="98">
        <v>0</v>
      </c>
      <c r="K227" s="98">
        <v>0</v>
      </c>
      <c r="L227" s="98">
        <v>0</v>
      </c>
      <c r="M227" s="140">
        <v>6</v>
      </c>
      <c r="N227" s="140">
        <v>6</v>
      </c>
    </row>
    <row r="228" spans="1:14" ht="13.5" customHeight="1" x14ac:dyDescent="0.2">
      <c r="A228" s="5">
        <v>10</v>
      </c>
      <c r="B228" s="97" t="s">
        <v>200</v>
      </c>
      <c r="C228" s="98">
        <v>3</v>
      </c>
      <c r="D228" s="98">
        <v>2</v>
      </c>
      <c r="E228" s="98">
        <v>2</v>
      </c>
      <c r="F228" s="98">
        <v>1</v>
      </c>
      <c r="G228" s="98">
        <v>0</v>
      </c>
      <c r="H228" s="98">
        <v>0</v>
      </c>
      <c r="I228" s="98">
        <v>0</v>
      </c>
      <c r="J228" s="98">
        <v>0</v>
      </c>
      <c r="K228" s="98">
        <v>0</v>
      </c>
      <c r="L228" s="98">
        <v>2</v>
      </c>
      <c r="M228" s="140">
        <v>5</v>
      </c>
      <c r="N228" s="140">
        <v>5</v>
      </c>
    </row>
    <row r="229" spans="1:14" ht="13.5" customHeight="1" x14ac:dyDescent="0.2">
      <c r="A229" s="5">
        <v>11</v>
      </c>
      <c r="B229" s="97" t="s">
        <v>189</v>
      </c>
      <c r="C229" s="98">
        <v>4</v>
      </c>
      <c r="D229" s="98">
        <v>7</v>
      </c>
      <c r="E229" s="98">
        <v>3</v>
      </c>
      <c r="F229" s="98">
        <v>2</v>
      </c>
      <c r="G229" s="98">
        <v>0</v>
      </c>
      <c r="H229" s="98">
        <v>0</v>
      </c>
      <c r="I229" s="98">
        <v>0</v>
      </c>
      <c r="J229" s="98">
        <v>0</v>
      </c>
      <c r="K229" s="98">
        <v>2</v>
      </c>
      <c r="L229" s="98">
        <v>0</v>
      </c>
      <c r="M229" s="140">
        <v>9</v>
      </c>
      <c r="N229" s="140">
        <v>9</v>
      </c>
    </row>
    <row r="230" spans="1:14" ht="13.5" customHeight="1" x14ac:dyDescent="0.2">
      <c r="A230" s="5">
        <v>12</v>
      </c>
      <c r="B230" s="97" t="s">
        <v>205</v>
      </c>
      <c r="C230" s="98">
        <v>3</v>
      </c>
      <c r="D230" s="98">
        <v>4</v>
      </c>
      <c r="E230" s="98">
        <v>2</v>
      </c>
      <c r="F230" s="98">
        <v>3</v>
      </c>
      <c r="G230" s="98">
        <v>0</v>
      </c>
      <c r="H230" s="98">
        <v>0</v>
      </c>
      <c r="I230" s="98">
        <v>0</v>
      </c>
      <c r="J230" s="98">
        <v>0</v>
      </c>
      <c r="K230" s="98">
        <v>3</v>
      </c>
      <c r="L230" s="98">
        <v>1</v>
      </c>
      <c r="M230" s="140">
        <v>8</v>
      </c>
      <c r="N230" s="140">
        <v>8</v>
      </c>
    </row>
    <row r="231" spans="1:14" ht="13.5" customHeight="1" x14ac:dyDescent="0.2">
      <c r="A231" s="5">
        <v>13</v>
      </c>
      <c r="B231" s="97" t="s">
        <v>201</v>
      </c>
      <c r="C231" s="98">
        <v>3</v>
      </c>
      <c r="D231" s="98">
        <v>4</v>
      </c>
      <c r="E231" s="98">
        <v>2</v>
      </c>
      <c r="F231" s="98">
        <v>1</v>
      </c>
      <c r="G231" s="98">
        <v>0</v>
      </c>
      <c r="H231" s="98">
        <v>0</v>
      </c>
      <c r="I231" s="98">
        <v>0</v>
      </c>
      <c r="J231" s="98">
        <v>0</v>
      </c>
      <c r="K231" s="98">
        <v>0</v>
      </c>
      <c r="L231" s="98">
        <v>0</v>
      </c>
      <c r="M231" s="140">
        <v>5</v>
      </c>
      <c r="N231" s="140">
        <v>5</v>
      </c>
    </row>
    <row r="232" spans="1:14" ht="13.5" customHeight="1" x14ac:dyDescent="0.2">
      <c r="A232" s="5">
        <v>14</v>
      </c>
      <c r="B232" s="97" t="s">
        <v>196</v>
      </c>
      <c r="C232" s="98">
        <v>5</v>
      </c>
      <c r="D232" s="98">
        <v>4</v>
      </c>
      <c r="E232" s="98">
        <v>0</v>
      </c>
      <c r="F232" s="98">
        <v>0</v>
      </c>
      <c r="G232" s="98">
        <v>0</v>
      </c>
      <c r="H232" s="98">
        <v>0</v>
      </c>
      <c r="I232" s="98">
        <v>0</v>
      </c>
      <c r="J232" s="98">
        <v>0</v>
      </c>
      <c r="K232" s="98">
        <v>0</v>
      </c>
      <c r="L232" s="98">
        <v>1</v>
      </c>
      <c r="M232" s="140">
        <v>5</v>
      </c>
      <c r="N232" s="140">
        <v>5</v>
      </c>
    </row>
    <row r="233" spans="1:14" ht="13.5" customHeight="1" x14ac:dyDescent="0.2">
      <c r="A233" s="5">
        <v>15</v>
      </c>
      <c r="B233" s="97" t="s">
        <v>190</v>
      </c>
      <c r="C233" s="98">
        <v>4</v>
      </c>
      <c r="D233" s="98">
        <v>4</v>
      </c>
      <c r="E233" s="98">
        <v>2</v>
      </c>
      <c r="F233" s="98">
        <v>2</v>
      </c>
      <c r="G233" s="98">
        <v>0</v>
      </c>
      <c r="H233" s="98">
        <v>0</v>
      </c>
      <c r="I233" s="98">
        <v>0</v>
      </c>
      <c r="J233" s="98">
        <v>0</v>
      </c>
      <c r="K233" s="98">
        <v>0</v>
      </c>
      <c r="L233" s="98">
        <v>0</v>
      </c>
      <c r="M233" s="140">
        <v>6</v>
      </c>
      <c r="N233" s="140">
        <v>6</v>
      </c>
    </row>
    <row r="234" spans="1:14" ht="13.5" customHeight="1" x14ac:dyDescent="0.2">
      <c r="A234" s="5">
        <v>16</v>
      </c>
      <c r="B234" s="97" t="s">
        <v>191</v>
      </c>
      <c r="C234" s="98">
        <v>3</v>
      </c>
      <c r="D234" s="98">
        <v>4</v>
      </c>
      <c r="E234" s="98">
        <v>0</v>
      </c>
      <c r="F234" s="98">
        <v>1</v>
      </c>
      <c r="G234" s="98">
        <v>0</v>
      </c>
      <c r="H234" s="98">
        <v>0</v>
      </c>
      <c r="I234" s="98">
        <v>0</v>
      </c>
      <c r="J234" s="98">
        <v>0</v>
      </c>
      <c r="K234" s="98">
        <v>5</v>
      </c>
      <c r="L234" s="98">
        <v>2</v>
      </c>
      <c r="M234" s="140">
        <v>8</v>
      </c>
      <c r="N234" s="140">
        <v>7</v>
      </c>
    </row>
    <row r="235" spans="1:14" ht="13.5" customHeight="1" x14ac:dyDescent="0.2">
      <c r="A235" s="5">
        <v>17</v>
      </c>
      <c r="B235" s="97" t="s">
        <v>202</v>
      </c>
      <c r="C235" s="98">
        <v>2</v>
      </c>
      <c r="D235" s="98">
        <v>4</v>
      </c>
      <c r="E235" s="98">
        <v>1</v>
      </c>
      <c r="F235" s="98">
        <v>1</v>
      </c>
      <c r="G235" s="98">
        <v>0</v>
      </c>
      <c r="H235" s="98">
        <v>0</v>
      </c>
      <c r="I235" s="98">
        <v>0</v>
      </c>
      <c r="J235" s="98">
        <v>0</v>
      </c>
      <c r="K235" s="98">
        <v>3</v>
      </c>
      <c r="L235" s="98">
        <v>0</v>
      </c>
      <c r="M235" s="140">
        <v>6</v>
      </c>
      <c r="N235" s="140">
        <v>5</v>
      </c>
    </row>
    <row r="236" spans="1:14" ht="13.5" customHeight="1" x14ac:dyDescent="0.2">
      <c r="A236" s="5">
        <v>18</v>
      </c>
      <c r="B236" s="97" t="s">
        <v>203</v>
      </c>
      <c r="C236" s="98">
        <v>3</v>
      </c>
      <c r="D236" s="98">
        <v>3</v>
      </c>
      <c r="E236" s="98">
        <v>3</v>
      </c>
      <c r="F236" s="98">
        <v>2</v>
      </c>
      <c r="G236" s="98">
        <v>0</v>
      </c>
      <c r="H236" s="98">
        <v>0</v>
      </c>
      <c r="I236" s="98">
        <v>0</v>
      </c>
      <c r="J236" s="98">
        <v>0</v>
      </c>
      <c r="K236" s="98">
        <v>1</v>
      </c>
      <c r="L236" s="98">
        <v>1</v>
      </c>
      <c r="M236" s="140">
        <v>7</v>
      </c>
      <c r="N236" s="140">
        <v>6</v>
      </c>
    </row>
    <row r="237" spans="1:14" ht="13.5" customHeight="1" x14ac:dyDescent="0.2">
      <c r="A237" s="5">
        <v>19</v>
      </c>
      <c r="B237" s="97" t="s">
        <v>206</v>
      </c>
      <c r="C237" s="98">
        <v>5</v>
      </c>
      <c r="D237" s="98">
        <v>4</v>
      </c>
      <c r="E237" s="98">
        <v>2</v>
      </c>
      <c r="F237" s="98">
        <v>1</v>
      </c>
      <c r="G237" s="98">
        <v>0</v>
      </c>
      <c r="H237" s="98">
        <v>0</v>
      </c>
      <c r="I237" s="98">
        <v>0</v>
      </c>
      <c r="J237" s="98">
        <v>0</v>
      </c>
      <c r="K237" s="98">
        <v>0</v>
      </c>
      <c r="L237" s="98">
        <v>1</v>
      </c>
      <c r="M237" s="140">
        <v>7</v>
      </c>
      <c r="N237" s="140">
        <v>6</v>
      </c>
    </row>
    <row r="238" spans="1:14" ht="13.5" customHeight="1" x14ac:dyDescent="0.2">
      <c r="A238" s="5">
        <v>20</v>
      </c>
      <c r="B238" s="97" t="s">
        <v>207</v>
      </c>
      <c r="C238" s="98">
        <v>2</v>
      </c>
      <c r="D238" s="98">
        <v>1</v>
      </c>
      <c r="E238" s="98">
        <v>0</v>
      </c>
      <c r="F238" s="98">
        <v>0</v>
      </c>
      <c r="G238" s="98">
        <v>0</v>
      </c>
      <c r="H238" s="98">
        <v>0</v>
      </c>
      <c r="I238" s="98">
        <v>0</v>
      </c>
      <c r="J238" s="98">
        <v>0</v>
      </c>
      <c r="K238" s="98">
        <v>3</v>
      </c>
      <c r="L238" s="98">
        <v>5</v>
      </c>
      <c r="M238" s="140">
        <v>5</v>
      </c>
      <c r="N238" s="140">
        <v>6</v>
      </c>
    </row>
    <row r="239" spans="1:14" ht="13.5" customHeight="1" x14ac:dyDescent="0.2">
      <c r="A239" s="5">
        <v>21</v>
      </c>
      <c r="B239" s="97" t="s">
        <v>192</v>
      </c>
      <c r="C239" s="98">
        <v>3</v>
      </c>
      <c r="D239" s="98">
        <v>4</v>
      </c>
      <c r="E239" s="98">
        <v>2</v>
      </c>
      <c r="F239" s="98">
        <v>3</v>
      </c>
      <c r="G239" s="98">
        <v>0</v>
      </c>
      <c r="H239" s="98">
        <v>0</v>
      </c>
      <c r="I239" s="98">
        <v>0</v>
      </c>
      <c r="J239" s="98">
        <v>0</v>
      </c>
      <c r="K239" s="98">
        <v>2</v>
      </c>
      <c r="L239" s="98">
        <v>1</v>
      </c>
      <c r="M239" s="140">
        <v>7</v>
      </c>
      <c r="N239" s="140">
        <v>8</v>
      </c>
    </row>
    <row r="240" spans="1:14" ht="13.5" customHeight="1" x14ac:dyDescent="0.2">
      <c r="A240" s="5">
        <v>22</v>
      </c>
      <c r="B240" s="8" t="s">
        <v>208</v>
      </c>
      <c r="C240" s="98">
        <v>2</v>
      </c>
      <c r="D240" s="98">
        <v>2</v>
      </c>
      <c r="E240" s="98">
        <v>1</v>
      </c>
      <c r="F240" s="98">
        <v>1</v>
      </c>
      <c r="G240" s="98">
        <v>0</v>
      </c>
      <c r="H240" s="98">
        <v>0</v>
      </c>
      <c r="I240" s="98">
        <v>0</v>
      </c>
      <c r="J240" s="98">
        <v>0</v>
      </c>
      <c r="K240" s="98">
        <v>2</v>
      </c>
      <c r="L240" s="98">
        <v>2</v>
      </c>
      <c r="M240" s="140">
        <v>5</v>
      </c>
      <c r="N240" s="140">
        <v>5</v>
      </c>
    </row>
    <row r="241" spans="1:14" s="7" customFormat="1" ht="13.5" customHeight="1" x14ac:dyDescent="0.15">
      <c r="A241" s="6"/>
      <c r="B241" s="11" t="s">
        <v>277</v>
      </c>
      <c r="C241" s="12">
        <f>SUM(C219:C240)</f>
        <v>70</v>
      </c>
      <c r="D241" s="12">
        <f t="shared" ref="D241:N241" si="5">SUM(D219:D240)</f>
        <v>83</v>
      </c>
      <c r="E241" s="12">
        <f t="shared" si="5"/>
        <v>34</v>
      </c>
      <c r="F241" s="12">
        <f t="shared" si="5"/>
        <v>34</v>
      </c>
      <c r="G241" s="12">
        <f t="shared" si="5"/>
        <v>0</v>
      </c>
      <c r="H241" s="12">
        <f t="shared" si="5"/>
        <v>0</v>
      </c>
      <c r="I241" s="12">
        <f t="shared" si="5"/>
        <v>0</v>
      </c>
      <c r="J241" s="12">
        <f t="shared" si="5"/>
        <v>0</v>
      </c>
      <c r="K241" s="12">
        <f t="shared" si="5"/>
        <v>37</v>
      </c>
      <c r="L241" s="12">
        <f t="shared" si="5"/>
        <v>22</v>
      </c>
      <c r="M241" s="141">
        <f t="shared" si="5"/>
        <v>141</v>
      </c>
      <c r="N241" s="141">
        <f t="shared" si="5"/>
        <v>139</v>
      </c>
    </row>
    <row r="242" spans="1:14" s="24" customFormat="1" ht="13.5" customHeight="1" x14ac:dyDescent="0.2">
      <c r="A242" s="15" t="s">
        <v>382</v>
      </c>
      <c r="C242" s="16"/>
      <c r="D242" s="16"/>
      <c r="E242" s="16"/>
      <c r="F242" s="16"/>
      <c r="G242" s="16"/>
      <c r="H242" s="16"/>
      <c r="I242" s="16"/>
      <c r="J242" s="16"/>
      <c r="M242" s="142"/>
      <c r="N242" s="142"/>
    </row>
    <row r="244" spans="1:14" s="7" customFormat="1" ht="13.5" customHeight="1" x14ac:dyDescent="0.15">
      <c r="B244" s="86" t="s">
        <v>209</v>
      </c>
      <c r="C244" s="199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1"/>
    </row>
    <row r="245" spans="1:14" s="7" customFormat="1" ht="13.5" customHeight="1" x14ac:dyDescent="0.15">
      <c r="A245" s="195" t="s">
        <v>385</v>
      </c>
      <c r="B245" s="192" t="s">
        <v>280</v>
      </c>
      <c r="C245" s="191" t="s">
        <v>269</v>
      </c>
      <c r="D245" s="192"/>
      <c r="E245" s="192"/>
      <c r="F245" s="192"/>
      <c r="G245" s="191" t="s">
        <v>270</v>
      </c>
      <c r="H245" s="192"/>
      <c r="I245" s="192"/>
      <c r="J245" s="192"/>
      <c r="K245" s="191" t="s">
        <v>271</v>
      </c>
      <c r="L245" s="192"/>
      <c r="M245" s="193" t="s">
        <v>272</v>
      </c>
      <c r="N245" s="194"/>
    </row>
    <row r="246" spans="1:14" s="7" customFormat="1" ht="13.5" customHeight="1" x14ac:dyDescent="0.15">
      <c r="A246" s="195"/>
      <c r="B246" s="192"/>
      <c r="C246" s="191" t="s">
        <v>273</v>
      </c>
      <c r="D246" s="192"/>
      <c r="E246" s="191" t="s">
        <v>274</v>
      </c>
      <c r="F246" s="192"/>
      <c r="G246" s="191" t="s">
        <v>273</v>
      </c>
      <c r="H246" s="192"/>
      <c r="I246" s="191" t="s">
        <v>274</v>
      </c>
      <c r="J246" s="192"/>
      <c r="K246" s="192"/>
      <c r="L246" s="192"/>
      <c r="M246" s="194"/>
      <c r="N246" s="194"/>
    </row>
    <row r="247" spans="1:14" s="7" customFormat="1" ht="13.5" customHeight="1" x14ac:dyDescent="0.15">
      <c r="A247" s="195"/>
      <c r="B247" s="192"/>
      <c r="C247" s="21" t="s">
        <v>287</v>
      </c>
      <c r="D247" s="38" t="s">
        <v>6</v>
      </c>
      <c r="E247" s="21" t="s">
        <v>287</v>
      </c>
      <c r="F247" s="38" t="s">
        <v>6</v>
      </c>
      <c r="G247" s="21" t="s">
        <v>287</v>
      </c>
      <c r="H247" s="38" t="s">
        <v>6</v>
      </c>
      <c r="I247" s="21" t="s">
        <v>287</v>
      </c>
      <c r="J247" s="38" t="s">
        <v>6</v>
      </c>
      <c r="K247" s="21" t="s">
        <v>287</v>
      </c>
      <c r="L247" s="38" t="s">
        <v>6</v>
      </c>
      <c r="M247" s="21" t="s">
        <v>287</v>
      </c>
      <c r="N247" s="139" t="s">
        <v>6</v>
      </c>
    </row>
    <row r="248" spans="1:14" ht="13.5" customHeight="1" x14ac:dyDescent="0.2">
      <c r="A248" s="5">
        <v>1</v>
      </c>
      <c r="B248" s="8" t="s">
        <v>278</v>
      </c>
      <c r="C248" s="9">
        <v>15</v>
      </c>
      <c r="D248" s="9">
        <v>14</v>
      </c>
      <c r="E248" s="9">
        <v>6</v>
      </c>
      <c r="F248" s="9">
        <v>10</v>
      </c>
      <c r="G248" s="9">
        <v>0</v>
      </c>
      <c r="H248" s="9">
        <v>0</v>
      </c>
      <c r="I248" s="9">
        <v>0</v>
      </c>
      <c r="J248" s="9">
        <v>0</v>
      </c>
      <c r="K248" s="9">
        <v>13</v>
      </c>
      <c r="L248" s="9">
        <v>10</v>
      </c>
      <c r="M248" s="144">
        <v>34</v>
      </c>
      <c r="N248" s="144">
        <v>34</v>
      </c>
    </row>
    <row r="249" spans="1:14" ht="13.5" customHeight="1" x14ac:dyDescent="0.2">
      <c r="A249" s="5">
        <v>2</v>
      </c>
      <c r="B249" s="8" t="s">
        <v>279</v>
      </c>
      <c r="C249" s="9">
        <v>5</v>
      </c>
      <c r="D249" s="9">
        <v>5</v>
      </c>
      <c r="E249" s="9">
        <v>3</v>
      </c>
      <c r="F249" s="9">
        <v>3</v>
      </c>
      <c r="G249" s="9">
        <v>0</v>
      </c>
      <c r="H249" s="9">
        <v>0</v>
      </c>
      <c r="I249" s="9">
        <v>0</v>
      </c>
      <c r="J249" s="9">
        <v>0</v>
      </c>
      <c r="K249" s="9">
        <v>1</v>
      </c>
      <c r="L249" s="9">
        <v>0</v>
      </c>
      <c r="M249" s="144">
        <v>9</v>
      </c>
      <c r="N249" s="144">
        <v>8</v>
      </c>
    </row>
    <row r="250" spans="1:14" ht="13.5" customHeight="1" x14ac:dyDescent="0.2">
      <c r="A250" s="5">
        <v>3</v>
      </c>
      <c r="B250" s="8" t="s">
        <v>212</v>
      </c>
      <c r="C250" s="9">
        <v>16</v>
      </c>
      <c r="D250" s="9">
        <v>14</v>
      </c>
      <c r="E250" s="9">
        <v>8</v>
      </c>
      <c r="F250" s="9">
        <v>9</v>
      </c>
      <c r="G250" s="9">
        <v>0</v>
      </c>
      <c r="H250" s="9">
        <v>0</v>
      </c>
      <c r="I250" s="9">
        <v>0</v>
      </c>
      <c r="J250" s="9">
        <v>0</v>
      </c>
      <c r="K250" s="9">
        <v>4</v>
      </c>
      <c r="L250" s="9">
        <v>0</v>
      </c>
      <c r="M250" s="144">
        <v>28</v>
      </c>
      <c r="N250" s="144">
        <v>23</v>
      </c>
    </row>
    <row r="251" spans="1:14" ht="13.5" customHeight="1" x14ac:dyDescent="0.2">
      <c r="A251" s="5">
        <v>4</v>
      </c>
      <c r="B251" s="8" t="s">
        <v>214</v>
      </c>
      <c r="C251" s="9">
        <v>0</v>
      </c>
      <c r="D251" s="9">
        <v>5</v>
      </c>
      <c r="E251" s="9">
        <v>0</v>
      </c>
      <c r="F251" s="9">
        <v>1</v>
      </c>
      <c r="G251" s="9">
        <v>0</v>
      </c>
      <c r="H251" s="9">
        <v>0</v>
      </c>
      <c r="I251" s="9">
        <v>0</v>
      </c>
      <c r="J251" s="9">
        <v>0</v>
      </c>
      <c r="K251" s="9">
        <v>9</v>
      </c>
      <c r="L251" s="9">
        <v>3</v>
      </c>
      <c r="M251" s="144">
        <v>9</v>
      </c>
      <c r="N251" s="144">
        <v>9</v>
      </c>
    </row>
    <row r="252" spans="1:14" ht="13.5" customHeight="1" x14ac:dyDescent="0.2">
      <c r="A252" s="5">
        <v>5</v>
      </c>
      <c r="B252" s="8" t="s">
        <v>215</v>
      </c>
      <c r="C252" s="9">
        <v>1</v>
      </c>
      <c r="D252" s="9">
        <v>1</v>
      </c>
      <c r="E252" s="9">
        <v>1</v>
      </c>
      <c r="F252" s="9">
        <v>2</v>
      </c>
      <c r="G252" s="9">
        <v>0</v>
      </c>
      <c r="H252" s="9">
        <v>0</v>
      </c>
      <c r="I252" s="9">
        <v>0</v>
      </c>
      <c r="J252" s="9">
        <v>0</v>
      </c>
      <c r="K252" s="9">
        <v>4</v>
      </c>
      <c r="L252" s="9">
        <v>3</v>
      </c>
      <c r="M252" s="144">
        <v>6</v>
      </c>
      <c r="N252" s="144">
        <v>6</v>
      </c>
    </row>
    <row r="253" spans="1:14" ht="13.5" customHeight="1" x14ac:dyDescent="0.2">
      <c r="A253" s="5">
        <v>6</v>
      </c>
      <c r="B253" s="8" t="s">
        <v>218</v>
      </c>
      <c r="C253" s="9">
        <v>3</v>
      </c>
      <c r="D253" s="9">
        <v>1</v>
      </c>
      <c r="E253" s="9">
        <v>2</v>
      </c>
      <c r="F253" s="9">
        <v>2</v>
      </c>
      <c r="G253" s="9">
        <v>0</v>
      </c>
      <c r="H253" s="9">
        <v>0</v>
      </c>
      <c r="I253" s="9">
        <v>0</v>
      </c>
      <c r="J253" s="9">
        <v>0</v>
      </c>
      <c r="K253" s="9">
        <v>2</v>
      </c>
      <c r="L253" s="9">
        <v>2</v>
      </c>
      <c r="M253" s="144">
        <v>7</v>
      </c>
      <c r="N253" s="144">
        <v>5</v>
      </c>
    </row>
    <row r="254" spans="1:14" ht="13.5" customHeight="1" x14ac:dyDescent="0.2">
      <c r="A254" s="5">
        <v>7</v>
      </c>
      <c r="B254" s="8" t="s">
        <v>216</v>
      </c>
      <c r="C254" s="9">
        <v>4</v>
      </c>
      <c r="D254" s="9">
        <v>5</v>
      </c>
      <c r="E254" s="9">
        <v>1</v>
      </c>
      <c r="F254" s="9">
        <v>1</v>
      </c>
      <c r="G254" s="9">
        <v>0</v>
      </c>
      <c r="H254" s="9">
        <v>0</v>
      </c>
      <c r="I254" s="9">
        <v>0</v>
      </c>
      <c r="J254" s="9">
        <v>0</v>
      </c>
      <c r="K254" s="9">
        <v>1</v>
      </c>
      <c r="L254" s="9">
        <v>0</v>
      </c>
      <c r="M254" s="144">
        <v>6</v>
      </c>
      <c r="N254" s="144">
        <v>6</v>
      </c>
    </row>
    <row r="255" spans="1:14" ht="13.5" customHeight="1" x14ac:dyDescent="0.2">
      <c r="A255" s="5">
        <v>8</v>
      </c>
      <c r="B255" s="8" t="s">
        <v>219</v>
      </c>
      <c r="C255" s="9">
        <v>5</v>
      </c>
      <c r="D255" s="9">
        <v>4</v>
      </c>
      <c r="E255" s="9">
        <v>4</v>
      </c>
      <c r="F255" s="9">
        <v>3</v>
      </c>
      <c r="G255" s="9">
        <v>0</v>
      </c>
      <c r="H255" s="9">
        <v>0</v>
      </c>
      <c r="I255" s="9">
        <v>0</v>
      </c>
      <c r="J255" s="9">
        <v>0</v>
      </c>
      <c r="K255" s="9">
        <v>1</v>
      </c>
      <c r="L255" s="9">
        <v>2</v>
      </c>
      <c r="M255" s="144">
        <v>10</v>
      </c>
      <c r="N255" s="144">
        <v>9</v>
      </c>
    </row>
    <row r="256" spans="1:14" ht="13.5" customHeight="1" x14ac:dyDescent="0.2">
      <c r="A256" s="5">
        <v>9</v>
      </c>
      <c r="B256" s="8" t="s">
        <v>220</v>
      </c>
      <c r="C256" s="9">
        <v>5</v>
      </c>
      <c r="D256" s="9">
        <v>5</v>
      </c>
      <c r="E256" s="9">
        <v>1</v>
      </c>
      <c r="F256" s="9">
        <v>4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1</v>
      </c>
      <c r="M256" s="144">
        <v>6</v>
      </c>
      <c r="N256" s="144">
        <v>10</v>
      </c>
    </row>
    <row r="257" spans="1:14" ht="13.5" customHeight="1" x14ac:dyDescent="0.2">
      <c r="A257" s="5">
        <v>10</v>
      </c>
      <c r="B257" s="8" t="s">
        <v>213</v>
      </c>
      <c r="C257" s="9">
        <v>3</v>
      </c>
      <c r="D257" s="9">
        <v>2</v>
      </c>
      <c r="E257" s="9">
        <v>1</v>
      </c>
      <c r="F257" s="9">
        <v>1</v>
      </c>
      <c r="G257" s="9">
        <v>0</v>
      </c>
      <c r="H257" s="9">
        <v>0</v>
      </c>
      <c r="I257" s="9">
        <v>0</v>
      </c>
      <c r="J257" s="9">
        <v>0</v>
      </c>
      <c r="K257" s="9">
        <v>1</v>
      </c>
      <c r="L257" s="9">
        <v>3</v>
      </c>
      <c r="M257" s="144">
        <v>5</v>
      </c>
      <c r="N257" s="144">
        <v>6</v>
      </c>
    </row>
    <row r="258" spans="1:14" ht="13.5" customHeight="1" x14ac:dyDescent="0.2">
      <c r="A258" s="5">
        <v>11</v>
      </c>
      <c r="B258" s="8" t="s">
        <v>217</v>
      </c>
      <c r="C258" s="9">
        <v>1</v>
      </c>
      <c r="D258" s="9">
        <v>1</v>
      </c>
      <c r="E258" s="9">
        <v>2</v>
      </c>
      <c r="F258" s="9">
        <v>2</v>
      </c>
      <c r="G258" s="9">
        <v>0</v>
      </c>
      <c r="H258" s="9">
        <v>0</v>
      </c>
      <c r="I258" s="9">
        <v>0</v>
      </c>
      <c r="J258" s="9">
        <v>0</v>
      </c>
      <c r="K258" s="9">
        <v>3</v>
      </c>
      <c r="L258" s="9">
        <v>3</v>
      </c>
      <c r="M258" s="144">
        <v>6</v>
      </c>
      <c r="N258" s="144">
        <v>6</v>
      </c>
    </row>
    <row r="259" spans="1:14" s="7" customFormat="1" ht="13.5" customHeight="1" x14ac:dyDescent="0.15">
      <c r="B259" s="11" t="s">
        <v>277</v>
      </c>
      <c r="C259" s="12">
        <f>SUM(C248:C258)</f>
        <v>58</v>
      </c>
      <c r="D259" s="12">
        <f t="shared" ref="D259:N259" si="6">SUM(D248:D258)</f>
        <v>57</v>
      </c>
      <c r="E259" s="12">
        <f t="shared" si="6"/>
        <v>29</v>
      </c>
      <c r="F259" s="12">
        <f t="shared" si="6"/>
        <v>38</v>
      </c>
      <c r="G259" s="12">
        <f t="shared" si="6"/>
        <v>0</v>
      </c>
      <c r="H259" s="12">
        <f t="shared" si="6"/>
        <v>0</v>
      </c>
      <c r="I259" s="12">
        <f t="shared" si="6"/>
        <v>0</v>
      </c>
      <c r="J259" s="12">
        <f t="shared" si="6"/>
        <v>0</v>
      </c>
      <c r="K259" s="12">
        <f t="shared" si="6"/>
        <v>39</v>
      </c>
      <c r="L259" s="12">
        <f t="shared" si="6"/>
        <v>27</v>
      </c>
      <c r="M259" s="141">
        <f t="shared" si="6"/>
        <v>126</v>
      </c>
      <c r="N259" s="141">
        <f t="shared" si="6"/>
        <v>122</v>
      </c>
    </row>
    <row r="260" spans="1:14" s="24" customFormat="1" ht="13.5" customHeight="1" x14ac:dyDescent="0.2">
      <c r="A260" s="15" t="s">
        <v>382</v>
      </c>
      <c r="C260" s="16"/>
      <c r="D260" s="16"/>
      <c r="E260" s="16"/>
      <c r="F260" s="16"/>
      <c r="G260" s="16"/>
      <c r="H260" s="16"/>
      <c r="I260" s="16"/>
      <c r="J260" s="16"/>
      <c r="M260" s="142"/>
      <c r="N260" s="142"/>
    </row>
    <row r="262" spans="1:14" s="7" customFormat="1" ht="13.5" customHeight="1" x14ac:dyDescent="0.15">
      <c r="B262" s="86" t="s">
        <v>221</v>
      </c>
      <c r="C262" s="199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1"/>
    </row>
    <row r="263" spans="1:14" s="7" customFormat="1" ht="13.5" customHeight="1" x14ac:dyDescent="0.15">
      <c r="A263" s="195" t="s">
        <v>385</v>
      </c>
      <c r="B263" s="192" t="s">
        <v>280</v>
      </c>
      <c r="C263" s="191" t="s">
        <v>269</v>
      </c>
      <c r="D263" s="192"/>
      <c r="E263" s="192"/>
      <c r="F263" s="192"/>
      <c r="G263" s="191" t="s">
        <v>270</v>
      </c>
      <c r="H263" s="192"/>
      <c r="I263" s="192"/>
      <c r="J263" s="192"/>
      <c r="K263" s="191" t="s">
        <v>271</v>
      </c>
      <c r="L263" s="192"/>
      <c r="M263" s="193" t="s">
        <v>272</v>
      </c>
      <c r="N263" s="194"/>
    </row>
    <row r="264" spans="1:14" s="7" customFormat="1" ht="13.5" customHeight="1" x14ac:dyDescent="0.15">
      <c r="A264" s="195"/>
      <c r="B264" s="192"/>
      <c r="C264" s="191" t="s">
        <v>273</v>
      </c>
      <c r="D264" s="192"/>
      <c r="E264" s="191" t="s">
        <v>274</v>
      </c>
      <c r="F264" s="192"/>
      <c r="G264" s="191" t="s">
        <v>273</v>
      </c>
      <c r="H264" s="192"/>
      <c r="I264" s="191" t="s">
        <v>274</v>
      </c>
      <c r="J264" s="192"/>
      <c r="K264" s="192"/>
      <c r="L264" s="192"/>
      <c r="M264" s="194"/>
      <c r="N264" s="194"/>
    </row>
    <row r="265" spans="1:14" s="7" customFormat="1" ht="13.5" customHeight="1" x14ac:dyDescent="0.15">
      <c r="A265" s="195"/>
      <c r="B265" s="192"/>
      <c r="C265" s="21" t="s">
        <v>287</v>
      </c>
      <c r="D265" s="38" t="s">
        <v>6</v>
      </c>
      <c r="E265" s="21" t="s">
        <v>287</v>
      </c>
      <c r="F265" s="38" t="s">
        <v>6</v>
      </c>
      <c r="G265" s="21" t="s">
        <v>287</v>
      </c>
      <c r="H265" s="38" t="s">
        <v>6</v>
      </c>
      <c r="I265" s="21" t="s">
        <v>287</v>
      </c>
      <c r="J265" s="38" t="s">
        <v>6</v>
      </c>
      <c r="K265" s="21" t="s">
        <v>287</v>
      </c>
      <c r="L265" s="38" t="s">
        <v>6</v>
      </c>
      <c r="M265" s="21" t="s">
        <v>287</v>
      </c>
      <c r="N265" s="139" t="s">
        <v>6</v>
      </c>
    </row>
    <row r="266" spans="1:14" ht="13.5" customHeight="1" x14ac:dyDescent="0.2">
      <c r="A266" s="5">
        <v>1</v>
      </c>
      <c r="B266" s="97" t="s">
        <v>228</v>
      </c>
      <c r="C266" s="98">
        <v>5</v>
      </c>
      <c r="D266" s="98">
        <v>5</v>
      </c>
      <c r="E266" s="98">
        <v>0</v>
      </c>
      <c r="F266" s="98">
        <v>0</v>
      </c>
      <c r="G266" s="98">
        <v>0</v>
      </c>
      <c r="H266" s="98">
        <v>0</v>
      </c>
      <c r="I266" s="98">
        <v>0</v>
      </c>
      <c r="J266" s="98">
        <v>0</v>
      </c>
      <c r="K266" s="98">
        <v>1</v>
      </c>
      <c r="L266" s="98">
        <v>5</v>
      </c>
      <c r="M266" s="140">
        <v>6</v>
      </c>
      <c r="N266" s="140">
        <v>10</v>
      </c>
    </row>
    <row r="267" spans="1:14" ht="13.5" customHeight="1" x14ac:dyDescent="0.2">
      <c r="A267" s="5">
        <v>2</v>
      </c>
      <c r="B267" s="97" t="s">
        <v>223</v>
      </c>
      <c r="C267" s="98">
        <v>4</v>
      </c>
      <c r="D267" s="98">
        <v>4</v>
      </c>
      <c r="E267" s="98">
        <v>2</v>
      </c>
      <c r="F267" s="98">
        <v>2</v>
      </c>
      <c r="G267" s="98">
        <v>0</v>
      </c>
      <c r="H267" s="98">
        <v>0</v>
      </c>
      <c r="I267" s="98">
        <v>0</v>
      </c>
      <c r="J267" s="98">
        <v>0</v>
      </c>
      <c r="K267" s="98">
        <v>0</v>
      </c>
      <c r="L267" s="98">
        <v>0</v>
      </c>
      <c r="M267" s="140">
        <v>6</v>
      </c>
      <c r="N267" s="140">
        <v>6</v>
      </c>
    </row>
    <row r="268" spans="1:14" ht="13.5" customHeight="1" x14ac:dyDescent="0.2">
      <c r="A268" s="5">
        <v>3</v>
      </c>
      <c r="B268" s="97" t="s">
        <v>224</v>
      </c>
      <c r="C268" s="98">
        <v>11</v>
      </c>
      <c r="D268" s="98">
        <v>10</v>
      </c>
      <c r="E268" s="98">
        <v>2</v>
      </c>
      <c r="F268" s="98">
        <v>3</v>
      </c>
      <c r="G268" s="98">
        <v>0</v>
      </c>
      <c r="H268" s="98">
        <v>0</v>
      </c>
      <c r="I268" s="98">
        <v>0</v>
      </c>
      <c r="J268" s="98">
        <v>0</v>
      </c>
      <c r="K268" s="98">
        <v>2</v>
      </c>
      <c r="L268" s="98">
        <v>2</v>
      </c>
      <c r="M268" s="140">
        <v>15</v>
      </c>
      <c r="N268" s="140">
        <v>15</v>
      </c>
    </row>
    <row r="269" spans="1:14" ht="13.5" customHeight="1" x14ac:dyDescent="0.2">
      <c r="A269" s="5">
        <v>4</v>
      </c>
      <c r="B269" s="97" t="s">
        <v>229</v>
      </c>
      <c r="C269" s="98">
        <v>3</v>
      </c>
      <c r="D269" s="98">
        <v>3</v>
      </c>
      <c r="E269" s="98">
        <v>1</v>
      </c>
      <c r="F269" s="98">
        <v>1</v>
      </c>
      <c r="G269" s="98">
        <v>0</v>
      </c>
      <c r="H269" s="98">
        <v>0</v>
      </c>
      <c r="I269" s="98">
        <v>0</v>
      </c>
      <c r="J269" s="98">
        <v>0</v>
      </c>
      <c r="K269" s="98">
        <v>2</v>
      </c>
      <c r="L269" s="98">
        <v>2</v>
      </c>
      <c r="M269" s="140">
        <v>6</v>
      </c>
      <c r="N269" s="140">
        <v>6</v>
      </c>
    </row>
    <row r="270" spans="1:14" ht="13.5" customHeight="1" x14ac:dyDescent="0.2">
      <c r="A270" s="5">
        <v>5</v>
      </c>
      <c r="B270" s="97" t="s">
        <v>236</v>
      </c>
      <c r="C270" s="98">
        <v>3</v>
      </c>
      <c r="D270" s="98">
        <v>3</v>
      </c>
      <c r="E270" s="98">
        <v>1</v>
      </c>
      <c r="F270" s="98">
        <v>2</v>
      </c>
      <c r="G270" s="98">
        <v>0</v>
      </c>
      <c r="H270" s="98">
        <v>0</v>
      </c>
      <c r="I270" s="98">
        <v>0</v>
      </c>
      <c r="J270" s="98">
        <v>0</v>
      </c>
      <c r="K270" s="98">
        <v>0</v>
      </c>
      <c r="L270" s="98">
        <v>3</v>
      </c>
      <c r="M270" s="140">
        <v>4</v>
      </c>
      <c r="N270" s="140">
        <v>8</v>
      </c>
    </row>
    <row r="271" spans="1:14" ht="13.5" customHeight="1" x14ac:dyDescent="0.2">
      <c r="A271" s="5">
        <v>6</v>
      </c>
      <c r="B271" s="97" t="s">
        <v>230</v>
      </c>
      <c r="C271" s="98">
        <v>3</v>
      </c>
      <c r="D271" s="98">
        <v>4</v>
      </c>
      <c r="E271" s="98">
        <v>1</v>
      </c>
      <c r="F271" s="98">
        <v>0</v>
      </c>
      <c r="G271" s="98">
        <v>0</v>
      </c>
      <c r="H271" s="98">
        <v>0</v>
      </c>
      <c r="I271" s="98">
        <v>0</v>
      </c>
      <c r="J271" s="98">
        <v>0</v>
      </c>
      <c r="K271" s="98">
        <v>1</v>
      </c>
      <c r="L271" s="98">
        <v>1</v>
      </c>
      <c r="M271" s="140">
        <v>5</v>
      </c>
      <c r="N271" s="140">
        <v>5</v>
      </c>
    </row>
    <row r="272" spans="1:14" ht="13.5" customHeight="1" x14ac:dyDescent="0.2">
      <c r="A272" s="5">
        <v>7</v>
      </c>
      <c r="B272" s="97" t="s">
        <v>222</v>
      </c>
      <c r="C272" s="98">
        <v>5</v>
      </c>
      <c r="D272" s="98">
        <v>5</v>
      </c>
      <c r="E272" s="98">
        <v>2</v>
      </c>
      <c r="F272" s="98">
        <v>2</v>
      </c>
      <c r="G272" s="98">
        <v>0</v>
      </c>
      <c r="H272" s="98">
        <v>0</v>
      </c>
      <c r="I272" s="98">
        <v>0</v>
      </c>
      <c r="J272" s="98">
        <v>0</v>
      </c>
      <c r="K272" s="98">
        <v>0</v>
      </c>
      <c r="L272" s="98">
        <v>0</v>
      </c>
      <c r="M272" s="140">
        <v>7</v>
      </c>
      <c r="N272" s="140">
        <v>7</v>
      </c>
    </row>
    <row r="273" spans="1:14" ht="13.5" customHeight="1" x14ac:dyDescent="0.2">
      <c r="A273" s="5">
        <v>8</v>
      </c>
      <c r="B273" s="97" t="s">
        <v>237</v>
      </c>
      <c r="C273" s="98">
        <v>2</v>
      </c>
      <c r="D273" s="98">
        <v>2</v>
      </c>
      <c r="E273" s="98">
        <v>2</v>
      </c>
      <c r="F273" s="98">
        <v>2</v>
      </c>
      <c r="G273" s="98">
        <v>0</v>
      </c>
      <c r="H273" s="98">
        <v>0</v>
      </c>
      <c r="I273" s="98">
        <v>0</v>
      </c>
      <c r="J273" s="98">
        <v>0</v>
      </c>
      <c r="K273" s="98">
        <v>0</v>
      </c>
      <c r="L273" s="98">
        <v>0</v>
      </c>
      <c r="M273" s="140">
        <v>4</v>
      </c>
      <c r="N273" s="140">
        <v>4</v>
      </c>
    </row>
    <row r="274" spans="1:14" ht="13.5" customHeight="1" x14ac:dyDescent="0.2">
      <c r="A274" s="5">
        <v>9</v>
      </c>
      <c r="B274" s="97" t="s">
        <v>50</v>
      </c>
      <c r="C274" s="98">
        <v>4</v>
      </c>
      <c r="D274" s="98">
        <v>4</v>
      </c>
      <c r="E274" s="98">
        <v>3</v>
      </c>
      <c r="F274" s="98">
        <v>3</v>
      </c>
      <c r="G274" s="98">
        <v>0</v>
      </c>
      <c r="H274" s="98">
        <v>0</v>
      </c>
      <c r="I274" s="98">
        <v>0</v>
      </c>
      <c r="J274" s="98">
        <v>0</v>
      </c>
      <c r="K274" s="98">
        <v>5</v>
      </c>
      <c r="L274" s="98">
        <v>5</v>
      </c>
      <c r="M274" s="140">
        <v>12</v>
      </c>
      <c r="N274" s="140">
        <v>12</v>
      </c>
    </row>
    <row r="275" spans="1:14" ht="13.5" customHeight="1" x14ac:dyDescent="0.2">
      <c r="A275" s="5">
        <v>10</v>
      </c>
      <c r="B275" s="97" t="s">
        <v>227</v>
      </c>
      <c r="C275" s="98">
        <v>5</v>
      </c>
      <c r="D275" s="98">
        <v>5</v>
      </c>
      <c r="E275" s="98">
        <v>1</v>
      </c>
      <c r="F275" s="98">
        <v>1</v>
      </c>
      <c r="G275" s="98">
        <v>0</v>
      </c>
      <c r="H275" s="98">
        <v>0</v>
      </c>
      <c r="I275" s="98">
        <v>0</v>
      </c>
      <c r="J275" s="98">
        <v>0</v>
      </c>
      <c r="K275" s="98">
        <v>0</v>
      </c>
      <c r="L275" s="98">
        <v>6</v>
      </c>
      <c r="M275" s="140">
        <v>6</v>
      </c>
      <c r="N275" s="140">
        <v>12</v>
      </c>
    </row>
    <row r="276" spans="1:14" ht="13.5" customHeight="1" x14ac:dyDescent="0.2">
      <c r="A276" s="5">
        <v>11</v>
      </c>
      <c r="B276" s="97" t="s">
        <v>231</v>
      </c>
      <c r="C276" s="98">
        <v>3</v>
      </c>
      <c r="D276" s="98">
        <v>4</v>
      </c>
      <c r="E276" s="98">
        <v>0</v>
      </c>
      <c r="F276" s="98">
        <v>2</v>
      </c>
      <c r="G276" s="98">
        <v>0</v>
      </c>
      <c r="H276" s="98">
        <v>0</v>
      </c>
      <c r="I276" s="98">
        <v>0</v>
      </c>
      <c r="J276" s="98">
        <v>0</v>
      </c>
      <c r="K276" s="98">
        <v>0</v>
      </c>
      <c r="L276" s="98">
        <v>0</v>
      </c>
      <c r="M276" s="140">
        <v>3</v>
      </c>
      <c r="N276" s="140">
        <v>6</v>
      </c>
    </row>
    <row r="277" spans="1:14" ht="13.5" customHeight="1" x14ac:dyDescent="0.2">
      <c r="A277" s="5">
        <v>12</v>
      </c>
      <c r="B277" s="97" t="s">
        <v>232</v>
      </c>
      <c r="C277" s="98">
        <v>1</v>
      </c>
      <c r="D277" s="98">
        <v>1</v>
      </c>
      <c r="E277" s="98">
        <v>2</v>
      </c>
      <c r="F277" s="98">
        <v>2</v>
      </c>
      <c r="G277" s="98">
        <v>0</v>
      </c>
      <c r="H277" s="98">
        <v>0</v>
      </c>
      <c r="I277" s="98">
        <v>0</v>
      </c>
      <c r="J277" s="98">
        <v>0</v>
      </c>
      <c r="K277" s="98">
        <v>0</v>
      </c>
      <c r="L277" s="98">
        <v>0</v>
      </c>
      <c r="M277" s="140">
        <v>3</v>
      </c>
      <c r="N277" s="140">
        <v>3</v>
      </c>
    </row>
    <row r="278" spans="1:14" ht="13.5" customHeight="1" x14ac:dyDescent="0.2">
      <c r="A278" s="5">
        <v>13</v>
      </c>
      <c r="B278" s="97" t="s">
        <v>233</v>
      </c>
      <c r="C278" s="98">
        <v>5</v>
      </c>
      <c r="D278" s="98">
        <v>5</v>
      </c>
      <c r="E278" s="98">
        <v>1</v>
      </c>
      <c r="F278" s="98">
        <v>1</v>
      </c>
      <c r="G278" s="98">
        <v>0</v>
      </c>
      <c r="H278" s="98">
        <v>0</v>
      </c>
      <c r="I278" s="98">
        <v>0</v>
      </c>
      <c r="J278" s="98">
        <v>0</v>
      </c>
      <c r="K278" s="98">
        <v>0</v>
      </c>
      <c r="L278" s="98">
        <v>0</v>
      </c>
      <c r="M278" s="140">
        <v>6</v>
      </c>
      <c r="N278" s="140">
        <v>6</v>
      </c>
    </row>
    <row r="279" spans="1:14" ht="13.5" customHeight="1" x14ac:dyDescent="0.2">
      <c r="A279" s="5">
        <v>14</v>
      </c>
      <c r="B279" s="97" t="s">
        <v>234</v>
      </c>
      <c r="C279" s="98">
        <v>3</v>
      </c>
      <c r="D279" s="98">
        <v>4</v>
      </c>
      <c r="E279" s="98">
        <v>1</v>
      </c>
      <c r="F279" s="98">
        <v>2</v>
      </c>
      <c r="G279" s="98">
        <v>0</v>
      </c>
      <c r="H279" s="98">
        <v>0</v>
      </c>
      <c r="I279" s="98">
        <v>0</v>
      </c>
      <c r="J279" s="98">
        <v>0</v>
      </c>
      <c r="K279" s="98">
        <v>0</v>
      </c>
      <c r="L279" s="98">
        <v>0</v>
      </c>
      <c r="M279" s="140">
        <v>4</v>
      </c>
      <c r="N279" s="140">
        <v>6</v>
      </c>
    </row>
    <row r="280" spans="1:14" ht="13.5" customHeight="1" x14ac:dyDescent="0.2">
      <c r="A280" s="5">
        <v>15</v>
      </c>
      <c r="B280" s="97" t="s">
        <v>235</v>
      </c>
      <c r="C280" s="98">
        <v>2</v>
      </c>
      <c r="D280" s="98">
        <v>2</v>
      </c>
      <c r="E280" s="98">
        <v>3</v>
      </c>
      <c r="F280" s="98">
        <v>4</v>
      </c>
      <c r="G280" s="98">
        <v>0</v>
      </c>
      <c r="H280" s="98">
        <v>0</v>
      </c>
      <c r="I280" s="98">
        <v>0</v>
      </c>
      <c r="J280" s="98">
        <v>0</v>
      </c>
      <c r="K280" s="98">
        <v>1</v>
      </c>
      <c r="L280" s="98">
        <v>0</v>
      </c>
      <c r="M280" s="140">
        <v>6</v>
      </c>
      <c r="N280" s="140">
        <v>6</v>
      </c>
    </row>
    <row r="281" spans="1:14" ht="13.5" customHeight="1" x14ac:dyDescent="0.2">
      <c r="A281" s="5">
        <v>16</v>
      </c>
      <c r="B281" s="97" t="s">
        <v>225</v>
      </c>
      <c r="C281" s="98">
        <v>4</v>
      </c>
      <c r="D281" s="98">
        <v>4</v>
      </c>
      <c r="E281" s="98">
        <v>2</v>
      </c>
      <c r="F281" s="98">
        <v>2</v>
      </c>
      <c r="G281" s="98">
        <v>0</v>
      </c>
      <c r="H281" s="98">
        <v>0</v>
      </c>
      <c r="I281" s="98">
        <v>0</v>
      </c>
      <c r="J281" s="98">
        <v>0</v>
      </c>
      <c r="K281" s="98">
        <v>0</v>
      </c>
      <c r="L281" s="98">
        <v>0</v>
      </c>
      <c r="M281" s="140">
        <v>6</v>
      </c>
      <c r="N281" s="140">
        <v>6</v>
      </c>
    </row>
    <row r="282" spans="1:14" ht="13.5" customHeight="1" x14ac:dyDescent="0.2">
      <c r="A282" s="5">
        <v>17</v>
      </c>
      <c r="B282" s="97" t="s">
        <v>238</v>
      </c>
      <c r="C282" s="98">
        <v>3</v>
      </c>
      <c r="D282" s="98">
        <v>3</v>
      </c>
      <c r="E282" s="98">
        <v>1</v>
      </c>
      <c r="F282" s="98">
        <v>1</v>
      </c>
      <c r="G282" s="98">
        <v>0</v>
      </c>
      <c r="H282" s="98">
        <v>0</v>
      </c>
      <c r="I282" s="98">
        <v>0</v>
      </c>
      <c r="J282" s="98">
        <v>0</v>
      </c>
      <c r="K282" s="98">
        <v>1</v>
      </c>
      <c r="L282" s="98">
        <v>1</v>
      </c>
      <c r="M282" s="140">
        <v>5</v>
      </c>
      <c r="N282" s="140">
        <v>5</v>
      </c>
    </row>
    <row r="283" spans="1:14" ht="13.5" customHeight="1" x14ac:dyDescent="0.2">
      <c r="A283" s="5">
        <v>18</v>
      </c>
      <c r="B283" s="97" t="s">
        <v>226</v>
      </c>
      <c r="C283" s="98">
        <v>2</v>
      </c>
      <c r="D283" s="98">
        <v>3</v>
      </c>
      <c r="E283" s="98">
        <v>2</v>
      </c>
      <c r="F283" s="98">
        <v>1</v>
      </c>
      <c r="G283" s="98">
        <v>0</v>
      </c>
      <c r="H283" s="98">
        <v>0</v>
      </c>
      <c r="I283" s="98">
        <v>0</v>
      </c>
      <c r="J283" s="98">
        <v>0</v>
      </c>
      <c r="K283" s="98">
        <v>2</v>
      </c>
      <c r="L283" s="98">
        <v>2</v>
      </c>
      <c r="M283" s="140">
        <v>6</v>
      </c>
      <c r="N283" s="140">
        <v>6</v>
      </c>
    </row>
    <row r="284" spans="1:14" ht="13.5" customHeight="1" x14ac:dyDescent="0.2">
      <c r="A284" s="5">
        <v>19</v>
      </c>
      <c r="B284" s="97" t="s">
        <v>239</v>
      </c>
      <c r="C284" s="98">
        <v>4</v>
      </c>
      <c r="D284" s="98">
        <v>2</v>
      </c>
      <c r="E284" s="98">
        <v>2</v>
      </c>
      <c r="F284" s="98">
        <v>3</v>
      </c>
      <c r="G284" s="98">
        <v>0</v>
      </c>
      <c r="H284" s="98">
        <v>0</v>
      </c>
      <c r="I284" s="98">
        <v>0</v>
      </c>
      <c r="J284" s="98">
        <v>0</v>
      </c>
      <c r="K284" s="98">
        <v>0</v>
      </c>
      <c r="L284" s="98">
        <v>0</v>
      </c>
      <c r="M284" s="140">
        <v>6</v>
      </c>
      <c r="N284" s="140">
        <v>5</v>
      </c>
    </row>
    <row r="285" spans="1:14" ht="13.5" customHeight="1" x14ac:dyDescent="0.2">
      <c r="A285" s="5">
        <v>20</v>
      </c>
      <c r="B285" s="8" t="s">
        <v>240</v>
      </c>
      <c r="C285" s="98">
        <v>1</v>
      </c>
      <c r="D285" s="98">
        <v>1</v>
      </c>
      <c r="E285" s="98">
        <v>2</v>
      </c>
      <c r="F285" s="98">
        <v>2</v>
      </c>
      <c r="G285" s="98">
        <v>0</v>
      </c>
      <c r="H285" s="98">
        <v>0</v>
      </c>
      <c r="I285" s="98">
        <v>0</v>
      </c>
      <c r="J285" s="98">
        <v>0</v>
      </c>
      <c r="K285" s="98">
        <v>2</v>
      </c>
      <c r="L285" s="98">
        <v>2</v>
      </c>
      <c r="M285" s="140">
        <v>5</v>
      </c>
      <c r="N285" s="140">
        <v>5</v>
      </c>
    </row>
    <row r="286" spans="1:14" s="7" customFormat="1" ht="13.5" customHeight="1" x14ac:dyDescent="0.15">
      <c r="B286" s="11" t="s">
        <v>277</v>
      </c>
      <c r="C286" s="12">
        <f>SUM(C266:C285)</f>
        <v>73</v>
      </c>
      <c r="D286" s="12">
        <f t="shared" ref="D286:N286" si="7">SUM(D266:D285)</f>
        <v>74</v>
      </c>
      <c r="E286" s="12">
        <f t="shared" si="7"/>
        <v>31</v>
      </c>
      <c r="F286" s="12">
        <f t="shared" si="7"/>
        <v>36</v>
      </c>
      <c r="G286" s="12">
        <f t="shared" si="7"/>
        <v>0</v>
      </c>
      <c r="H286" s="12">
        <f t="shared" si="7"/>
        <v>0</v>
      </c>
      <c r="I286" s="12">
        <f t="shared" si="7"/>
        <v>0</v>
      </c>
      <c r="J286" s="12">
        <f t="shared" si="7"/>
        <v>0</v>
      </c>
      <c r="K286" s="12">
        <f t="shared" si="7"/>
        <v>17</v>
      </c>
      <c r="L286" s="12">
        <f t="shared" si="7"/>
        <v>29</v>
      </c>
      <c r="M286" s="141">
        <f t="shared" si="7"/>
        <v>121</v>
      </c>
      <c r="N286" s="141">
        <f t="shared" si="7"/>
        <v>139</v>
      </c>
    </row>
    <row r="287" spans="1:14" s="24" customFormat="1" ht="13.5" customHeight="1" x14ac:dyDescent="0.2">
      <c r="A287" s="15" t="s">
        <v>382</v>
      </c>
      <c r="C287" s="16"/>
      <c r="D287" s="16"/>
      <c r="E287" s="16"/>
      <c r="F287" s="16"/>
      <c r="G287" s="16"/>
      <c r="H287" s="16"/>
      <c r="I287" s="16"/>
      <c r="J287" s="16"/>
      <c r="M287" s="142"/>
      <c r="N287" s="142"/>
    </row>
    <row r="289" spans="1:14" s="7" customFormat="1" ht="13.5" customHeight="1" x14ac:dyDescent="0.15">
      <c r="B289" s="86" t="s">
        <v>241</v>
      </c>
      <c r="C289" s="199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1"/>
    </row>
    <row r="290" spans="1:14" s="7" customFormat="1" ht="13.5" customHeight="1" x14ac:dyDescent="0.15">
      <c r="A290" s="195" t="s">
        <v>385</v>
      </c>
      <c r="B290" s="192" t="s">
        <v>280</v>
      </c>
      <c r="C290" s="191" t="s">
        <v>269</v>
      </c>
      <c r="D290" s="192"/>
      <c r="E290" s="192"/>
      <c r="F290" s="192"/>
      <c r="G290" s="191" t="s">
        <v>270</v>
      </c>
      <c r="H290" s="192"/>
      <c r="I290" s="192"/>
      <c r="J290" s="192"/>
      <c r="K290" s="191" t="s">
        <v>271</v>
      </c>
      <c r="L290" s="192"/>
      <c r="M290" s="193" t="s">
        <v>272</v>
      </c>
      <c r="N290" s="194"/>
    </row>
    <row r="291" spans="1:14" s="7" customFormat="1" ht="13.5" customHeight="1" x14ac:dyDescent="0.15">
      <c r="A291" s="195"/>
      <c r="B291" s="192"/>
      <c r="C291" s="191" t="s">
        <v>273</v>
      </c>
      <c r="D291" s="192"/>
      <c r="E291" s="191" t="s">
        <v>274</v>
      </c>
      <c r="F291" s="192"/>
      <c r="G291" s="191" t="s">
        <v>273</v>
      </c>
      <c r="H291" s="192"/>
      <c r="I291" s="191" t="s">
        <v>274</v>
      </c>
      <c r="J291" s="192"/>
      <c r="K291" s="192"/>
      <c r="L291" s="192"/>
      <c r="M291" s="194"/>
      <c r="N291" s="194"/>
    </row>
    <row r="292" spans="1:14" s="7" customFormat="1" ht="13.5" customHeight="1" x14ac:dyDescent="0.15">
      <c r="A292" s="195"/>
      <c r="B292" s="192"/>
      <c r="C292" s="21" t="s">
        <v>287</v>
      </c>
      <c r="D292" s="38" t="s">
        <v>6</v>
      </c>
      <c r="E292" s="21" t="s">
        <v>287</v>
      </c>
      <c r="F292" s="38" t="s">
        <v>6</v>
      </c>
      <c r="G292" s="21" t="s">
        <v>287</v>
      </c>
      <c r="H292" s="38" t="s">
        <v>6</v>
      </c>
      <c r="I292" s="21" t="s">
        <v>287</v>
      </c>
      <c r="J292" s="38" t="s">
        <v>6</v>
      </c>
      <c r="K292" s="21" t="s">
        <v>287</v>
      </c>
      <c r="L292" s="38" t="s">
        <v>6</v>
      </c>
      <c r="M292" s="21" t="s">
        <v>287</v>
      </c>
      <c r="N292" s="139" t="s">
        <v>6</v>
      </c>
    </row>
    <row r="293" spans="1:14" ht="13.5" customHeight="1" x14ac:dyDescent="0.2">
      <c r="A293" s="5">
        <v>1</v>
      </c>
      <c r="B293" s="97" t="s">
        <v>253</v>
      </c>
      <c r="C293" s="98">
        <v>4</v>
      </c>
      <c r="D293" s="98">
        <v>4</v>
      </c>
      <c r="E293" s="98">
        <v>2</v>
      </c>
      <c r="F293" s="98">
        <v>2</v>
      </c>
      <c r="G293" s="98">
        <v>0</v>
      </c>
      <c r="H293" s="98">
        <v>0</v>
      </c>
      <c r="I293" s="98">
        <v>0</v>
      </c>
      <c r="J293" s="98">
        <v>0</v>
      </c>
      <c r="K293" s="98">
        <v>0</v>
      </c>
      <c r="L293" s="98">
        <v>0</v>
      </c>
      <c r="M293" s="140">
        <v>6</v>
      </c>
      <c r="N293" s="140">
        <v>6</v>
      </c>
    </row>
    <row r="294" spans="1:14" ht="13.5" customHeight="1" x14ac:dyDescent="0.2">
      <c r="A294" s="5">
        <v>2</v>
      </c>
      <c r="B294" s="97" t="s">
        <v>264</v>
      </c>
      <c r="C294" s="98">
        <v>3</v>
      </c>
      <c r="D294" s="98">
        <v>3</v>
      </c>
      <c r="E294" s="98">
        <v>2</v>
      </c>
      <c r="F294" s="98">
        <v>3</v>
      </c>
      <c r="G294" s="98">
        <v>0</v>
      </c>
      <c r="H294" s="98">
        <v>0</v>
      </c>
      <c r="I294" s="98">
        <v>0</v>
      </c>
      <c r="J294" s="98">
        <v>0</v>
      </c>
      <c r="K294" s="98">
        <v>1</v>
      </c>
      <c r="L294" s="98">
        <v>0</v>
      </c>
      <c r="M294" s="140">
        <v>6</v>
      </c>
      <c r="N294" s="140">
        <v>6</v>
      </c>
    </row>
    <row r="295" spans="1:14" ht="13.5" customHeight="1" x14ac:dyDescent="0.2">
      <c r="A295" s="5">
        <v>3</v>
      </c>
      <c r="B295" s="97" t="s">
        <v>243</v>
      </c>
      <c r="C295" s="98">
        <v>3</v>
      </c>
      <c r="D295" s="98">
        <v>3</v>
      </c>
      <c r="E295" s="98">
        <v>2</v>
      </c>
      <c r="F295" s="98">
        <v>3</v>
      </c>
      <c r="G295" s="98">
        <v>0</v>
      </c>
      <c r="H295" s="98">
        <v>0</v>
      </c>
      <c r="I295" s="98">
        <v>0</v>
      </c>
      <c r="J295" s="98">
        <v>0</v>
      </c>
      <c r="K295" s="98">
        <v>1</v>
      </c>
      <c r="L295" s="98">
        <v>0</v>
      </c>
      <c r="M295" s="140">
        <v>6</v>
      </c>
      <c r="N295" s="140">
        <v>6</v>
      </c>
    </row>
    <row r="296" spans="1:14" ht="13.5" customHeight="1" x14ac:dyDescent="0.2">
      <c r="A296" s="5">
        <v>4</v>
      </c>
      <c r="B296" s="97" t="s">
        <v>242</v>
      </c>
      <c r="C296" s="98">
        <v>3</v>
      </c>
      <c r="D296" s="98">
        <v>2</v>
      </c>
      <c r="E296" s="98">
        <v>3</v>
      </c>
      <c r="F296" s="98">
        <v>3</v>
      </c>
      <c r="G296" s="98">
        <v>0</v>
      </c>
      <c r="H296" s="98">
        <v>0</v>
      </c>
      <c r="I296" s="98">
        <v>0</v>
      </c>
      <c r="J296" s="98">
        <v>0</v>
      </c>
      <c r="K296" s="98">
        <v>1</v>
      </c>
      <c r="L296" s="98">
        <v>1</v>
      </c>
      <c r="M296" s="140">
        <v>7</v>
      </c>
      <c r="N296" s="140">
        <v>6</v>
      </c>
    </row>
    <row r="297" spans="1:14" ht="13.5" customHeight="1" x14ac:dyDescent="0.2">
      <c r="A297" s="5">
        <v>5</v>
      </c>
      <c r="B297" s="97" t="s">
        <v>259</v>
      </c>
      <c r="C297" s="98">
        <v>4</v>
      </c>
      <c r="D297" s="98">
        <v>2</v>
      </c>
      <c r="E297" s="98">
        <v>2</v>
      </c>
      <c r="F297" s="98">
        <v>2</v>
      </c>
      <c r="G297" s="98">
        <v>0</v>
      </c>
      <c r="H297" s="98">
        <v>0</v>
      </c>
      <c r="I297" s="98">
        <v>0</v>
      </c>
      <c r="J297" s="98">
        <v>0</v>
      </c>
      <c r="K297" s="98">
        <v>0</v>
      </c>
      <c r="L297" s="98">
        <v>2</v>
      </c>
      <c r="M297" s="140">
        <v>6</v>
      </c>
      <c r="N297" s="140">
        <v>6</v>
      </c>
    </row>
    <row r="298" spans="1:14" ht="13.5" customHeight="1" x14ac:dyDescent="0.2">
      <c r="A298" s="5">
        <v>6</v>
      </c>
      <c r="B298" s="97" t="s">
        <v>248</v>
      </c>
      <c r="C298" s="98">
        <v>3</v>
      </c>
      <c r="D298" s="98">
        <v>2</v>
      </c>
      <c r="E298" s="98">
        <v>2</v>
      </c>
      <c r="F298" s="98">
        <v>1</v>
      </c>
      <c r="G298" s="98">
        <v>0</v>
      </c>
      <c r="H298" s="98">
        <v>0</v>
      </c>
      <c r="I298" s="98">
        <v>0</v>
      </c>
      <c r="J298" s="98">
        <v>0</v>
      </c>
      <c r="K298" s="98">
        <v>2</v>
      </c>
      <c r="L298" s="98">
        <v>4</v>
      </c>
      <c r="M298" s="140">
        <v>7</v>
      </c>
      <c r="N298" s="140">
        <v>7</v>
      </c>
    </row>
    <row r="299" spans="1:14" ht="13.5" customHeight="1" x14ac:dyDescent="0.2">
      <c r="A299" s="5">
        <v>7</v>
      </c>
      <c r="B299" s="97" t="s">
        <v>249</v>
      </c>
      <c r="C299" s="98">
        <v>3</v>
      </c>
      <c r="D299" s="98">
        <v>3</v>
      </c>
      <c r="E299" s="98">
        <v>1</v>
      </c>
      <c r="F299" s="98">
        <v>0</v>
      </c>
      <c r="G299" s="98">
        <v>0</v>
      </c>
      <c r="H299" s="98">
        <v>0</v>
      </c>
      <c r="I299" s="98">
        <v>0</v>
      </c>
      <c r="J299" s="98">
        <v>0</v>
      </c>
      <c r="K299" s="98">
        <v>2</v>
      </c>
      <c r="L299" s="98">
        <v>2</v>
      </c>
      <c r="M299" s="140">
        <v>6</v>
      </c>
      <c r="N299" s="140">
        <v>5</v>
      </c>
    </row>
    <row r="300" spans="1:14" ht="13.5" customHeight="1" x14ac:dyDescent="0.2">
      <c r="A300" s="5">
        <v>8</v>
      </c>
      <c r="B300" s="97" t="s">
        <v>250</v>
      </c>
      <c r="C300" s="98">
        <v>4</v>
      </c>
      <c r="D300" s="98">
        <v>4</v>
      </c>
      <c r="E300" s="98">
        <v>2</v>
      </c>
      <c r="F300" s="98">
        <v>2</v>
      </c>
      <c r="G300" s="98">
        <v>0</v>
      </c>
      <c r="H300" s="98">
        <v>0</v>
      </c>
      <c r="I300" s="98">
        <v>0</v>
      </c>
      <c r="J300" s="98">
        <v>0</v>
      </c>
      <c r="K300" s="98">
        <v>2</v>
      </c>
      <c r="L300" s="98">
        <v>2</v>
      </c>
      <c r="M300" s="140">
        <v>8</v>
      </c>
      <c r="N300" s="140">
        <v>8</v>
      </c>
    </row>
    <row r="301" spans="1:14" ht="13.5" customHeight="1" x14ac:dyDescent="0.2">
      <c r="A301" s="5">
        <v>9</v>
      </c>
      <c r="B301" s="97" t="s">
        <v>254</v>
      </c>
      <c r="C301" s="98">
        <v>3</v>
      </c>
      <c r="D301" s="98">
        <v>3</v>
      </c>
      <c r="E301" s="98">
        <v>0</v>
      </c>
      <c r="F301" s="98">
        <v>1</v>
      </c>
      <c r="G301" s="98">
        <v>0</v>
      </c>
      <c r="H301" s="98">
        <v>0</v>
      </c>
      <c r="I301" s="98">
        <v>0</v>
      </c>
      <c r="J301" s="98">
        <v>0</v>
      </c>
      <c r="K301" s="98">
        <v>2</v>
      </c>
      <c r="L301" s="98">
        <v>1</v>
      </c>
      <c r="M301" s="140">
        <v>5</v>
      </c>
      <c r="N301" s="140">
        <v>5</v>
      </c>
    </row>
    <row r="302" spans="1:14" ht="13.5" customHeight="1" x14ac:dyDescent="0.2">
      <c r="A302" s="5">
        <v>10</v>
      </c>
      <c r="B302" s="97" t="s">
        <v>255</v>
      </c>
      <c r="C302" s="98">
        <v>4</v>
      </c>
      <c r="D302" s="98">
        <v>4</v>
      </c>
      <c r="E302" s="98">
        <v>1</v>
      </c>
      <c r="F302" s="98">
        <v>2</v>
      </c>
      <c r="G302" s="98">
        <v>0</v>
      </c>
      <c r="H302" s="98">
        <v>0</v>
      </c>
      <c r="I302" s="98">
        <v>0</v>
      </c>
      <c r="J302" s="98">
        <v>0</v>
      </c>
      <c r="K302" s="98">
        <v>1</v>
      </c>
      <c r="L302" s="98">
        <v>0</v>
      </c>
      <c r="M302" s="140">
        <v>6</v>
      </c>
      <c r="N302" s="140">
        <v>6</v>
      </c>
    </row>
    <row r="303" spans="1:14" ht="13.5" customHeight="1" x14ac:dyDescent="0.2">
      <c r="A303" s="5">
        <v>11</v>
      </c>
      <c r="B303" s="97" t="s">
        <v>247</v>
      </c>
      <c r="C303" s="98">
        <v>4</v>
      </c>
      <c r="D303" s="98">
        <v>1</v>
      </c>
      <c r="E303" s="98">
        <v>2</v>
      </c>
      <c r="F303" s="98">
        <v>2</v>
      </c>
      <c r="G303" s="98">
        <v>0</v>
      </c>
      <c r="H303" s="98">
        <v>0</v>
      </c>
      <c r="I303" s="98">
        <v>0</v>
      </c>
      <c r="J303" s="98">
        <v>0</v>
      </c>
      <c r="K303" s="98">
        <v>1</v>
      </c>
      <c r="L303" s="98">
        <v>4</v>
      </c>
      <c r="M303" s="140">
        <v>7</v>
      </c>
      <c r="N303" s="140">
        <v>7</v>
      </c>
    </row>
    <row r="304" spans="1:14" ht="13.5" customHeight="1" x14ac:dyDescent="0.2">
      <c r="A304" s="5">
        <v>12</v>
      </c>
      <c r="B304" s="97" t="s">
        <v>256</v>
      </c>
      <c r="C304" s="98">
        <v>6</v>
      </c>
      <c r="D304" s="98">
        <v>6</v>
      </c>
      <c r="E304" s="98">
        <v>1</v>
      </c>
      <c r="F304" s="98">
        <v>1</v>
      </c>
      <c r="G304" s="98">
        <v>0</v>
      </c>
      <c r="H304" s="98">
        <v>0</v>
      </c>
      <c r="I304" s="98">
        <v>0</v>
      </c>
      <c r="J304" s="98">
        <v>0</v>
      </c>
      <c r="K304" s="98">
        <v>0</v>
      </c>
      <c r="L304" s="98">
        <v>0</v>
      </c>
      <c r="M304" s="140">
        <v>7</v>
      </c>
      <c r="N304" s="140">
        <v>7</v>
      </c>
    </row>
    <row r="305" spans="1:14" ht="13.5" customHeight="1" x14ac:dyDescent="0.2">
      <c r="A305" s="5">
        <v>13</v>
      </c>
      <c r="B305" s="97" t="s">
        <v>244</v>
      </c>
      <c r="C305" s="98">
        <v>2</v>
      </c>
      <c r="D305" s="98">
        <v>0</v>
      </c>
      <c r="E305" s="98">
        <v>0</v>
      </c>
      <c r="F305" s="98">
        <v>2</v>
      </c>
      <c r="G305" s="98">
        <v>0</v>
      </c>
      <c r="H305" s="98">
        <v>0</v>
      </c>
      <c r="I305" s="98">
        <v>0</v>
      </c>
      <c r="J305" s="98">
        <v>0</v>
      </c>
      <c r="K305" s="98">
        <v>4</v>
      </c>
      <c r="L305" s="98">
        <v>4</v>
      </c>
      <c r="M305" s="140">
        <v>6</v>
      </c>
      <c r="N305" s="140">
        <v>6</v>
      </c>
    </row>
    <row r="306" spans="1:14" ht="13.5" customHeight="1" x14ac:dyDescent="0.2">
      <c r="A306" s="5">
        <v>14</v>
      </c>
      <c r="B306" s="97" t="s">
        <v>265</v>
      </c>
      <c r="C306" s="98">
        <v>1</v>
      </c>
      <c r="D306" s="98">
        <v>1</v>
      </c>
      <c r="E306" s="98">
        <v>2</v>
      </c>
      <c r="F306" s="98">
        <v>3</v>
      </c>
      <c r="G306" s="98">
        <v>0</v>
      </c>
      <c r="H306" s="98">
        <v>0</v>
      </c>
      <c r="I306" s="98">
        <v>0</v>
      </c>
      <c r="J306" s="98">
        <v>0</v>
      </c>
      <c r="K306" s="98">
        <v>4</v>
      </c>
      <c r="L306" s="98">
        <v>3</v>
      </c>
      <c r="M306" s="140">
        <v>7</v>
      </c>
      <c r="N306" s="140">
        <v>7</v>
      </c>
    </row>
    <row r="307" spans="1:14" ht="13.5" customHeight="1" x14ac:dyDescent="0.2">
      <c r="A307" s="5">
        <v>15</v>
      </c>
      <c r="B307" s="97" t="s">
        <v>260</v>
      </c>
      <c r="C307" s="98">
        <v>2</v>
      </c>
      <c r="D307" s="98">
        <v>1</v>
      </c>
      <c r="E307" s="98">
        <v>0</v>
      </c>
      <c r="F307" s="98">
        <v>0</v>
      </c>
      <c r="G307" s="98">
        <v>0</v>
      </c>
      <c r="H307" s="98">
        <v>0</v>
      </c>
      <c r="I307" s="98">
        <v>0</v>
      </c>
      <c r="J307" s="98">
        <v>0</v>
      </c>
      <c r="K307" s="98">
        <v>4</v>
      </c>
      <c r="L307" s="98">
        <v>5</v>
      </c>
      <c r="M307" s="140">
        <v>6</v>
      </c>
      <c r="N307" s="140">
        <v>6</v>
      </c>
    </row>
    <row r="308" spans="1:14" ht="13.5" customHeight="1" x14ac:dyDescent="0.2">
      <c r="A308" s="5">
        <v>16</v>
      </c>
      <c r="B308" s="97" t="s">
        <v>251</v>
      </c>
      <c r="C308" s="98">
        <v>3</v>
      </c>
      <c r="D308" s="98">
        <v>3</v>
      </c>
      <c r="E308" s="98">
        <v>3</v>
      </c>
      <c r="F308" s="98">
        <v>3</v>
      </c>
      <c r="G308" s="98">
        <v>0</v>
      </c>
      <c r="H308" s="98">
        <v>0</v>
      </c>
      <c r="I308" s="98">
        <v>0</v>
      </c>
      <c r="J308" s="98">
        <v>0</v>
      </c>
      <c r="K308" s="98">
        <v>0</v>
      </c>
      <c r="L308" s="98">
        <v>0</v>
      </c>
      <c r="M308" s="140">
        <v>6</v>
      </c>
      <c r="N308" s="140">
        <v>6</v>
      </c>
    </row>
    <row r="309" spans="1:14" ht="13.5" customHeight="1" x14ac:dyDescent="0.2">
      <c r="A309" s="5">
        <v>17</v>
      </c>
      <c r="B309" s="97" t="s">
        <v>257</v>
      </c>
      <c r="C309" s="98">
        <v>2</v>
      </c>
      <c r="D309" s="98">
        <v>3</v>
      </c>
      <c r="E309" s="98">
        <v>2</v>
      </c>
      <c r="F309" s="98">
        <v>2</v>
      </c>
      <c r="G309" s="98">
        <v>0</v>
      </c>
      <c r="H309" s="98">
        <v>0</v>
      </c>
      <c r="I309" s="98">
        <v>0</v>
      </c>
      <c r="J309" s="98">
        <v>0</v>
      </c>
      <c r="K309" s="98">
        <v>2</v>
      </c>
      <c r="L309" s="98">
        <v>1</v>
      </c>
      <c r="M309" s="140">
        <v>6</v>
      </c>
      <c r="N309" s="140">
        <v>6</v>
      </c>
    </row>
    <row r="310" spans="1:14" ht="13.5" customHeight="1" x14ac:dyDescent="0.2">
      <c r="A310" s="5">
        <v>18</v>
      </c>
      <c r="B310" s="97" t="s">
        <v>266</v>
      </c>
      <c r="C310" s="98">
        <v>3</v>
      </c>
      <c r="D310" s="98">
        <v>3</v>
      </c>
      <c r="E310" s="98">
        <v>1</v>
      </c>
      <c r="F310" s="98">
        <v>2</v>
      </c>
      <c r="G310" s="98">
        <v>0</v>
      </c>
      <c r="H310" s="98">
        <v>0</v>
      </c>
      <c r="I310" s="98">
        <v>0</v>
      </c>
      <c r="J310" s="98">
        <v>0</v>
      </c>
      <c r="K310" s="98">
        <v>2</v>
      </c>
      <c r="L310" s="98">
        <v>1</v>
      </c>
      <c r="M310" s="140">
        <v>6</v>
      </c>
      <c r="N310" s="140">
        <v>6</v>
      </c>
    </row>
    <row r="311" spans="1:14" ht="13.5" customHeight="1" x14ac:dyDescent="0.2">
      <c r="A311" s="5">
        <v>19</v>
      </c>
      <c r="B311" s="97" t="s">
        <v>267</v>
      </c>
      <c r="C311" s="98">
        <v>3</v>
      </c>
      <c r="D311" s="98">
        <v>3</v>
      </c>
      <c r="E311" s="98">
        <v>0</v>
      </c>
      <c r="F311" s="98">
        <v>0</v>
      </c>
      <c r="G311" s="98">
        <v>0</v>
      </c>
      <c r="H311" s="98">
        <v>0</v>
      </c>
      <c r="I311" s="98">
        <v>0</v>
      </c>
      <c r="J311" s="98">
        <v>0</v>
      </c>
      <c r="K311" s="98">
        <v>3</v>
      </c>
      <c r="L311" s="98">
        <v>3</v>
      </c>
      <c r="M311" s="140">
        <v>6</v>
      </c>
      <c r="N311" s="140">
        <v>6</v>
      </c>
    </row>
    <row r="312" spans="1:14" ht="13.5" customHeight="1" x14ac:dyDescent="0.2">
      <c r="A312" s="5">
        <v>20</v>
      </c>
      <c r="B312" s="97" t="s">
        <v>245</v>
      </c>
      <c r="C312" s="98">
        <v>3</v>
      </c>
      <c r="D312" s="98">
        <v>3</v>
      </c>
      <c r="E312" s="98">
        <v>2</v>
      </c>
      <c r="F312" s="98">
        <v>3</v>
      </c>
      <c r="G312" s="98">
        <v>0</v>
      </c>
      <c r="H312" s="98">
        <v>0</v>
      </c>
      <c r="I312" s="98">
        <v>0</v>
      </c>
      <c r="J312" s="98">
        <v>0</v>
      </c>
      <c r="K312" s="98">
        <v>0</v>
      </c>
      <c r="L312" s="98">
        <v>0</v>
      </c>
      <c r="M312" s="140">
        <v>5</v>
      </c>
      <c r="N312" s="140">
        <v>6</v>
      </c>
    </row>
    <row r="313" spans="1:14" ht="13.5" customHeight="1" x14ac:dyDescent="0.2">
      <c r="A313" s="5">
        <v>21</v>
      </c>
      <c r="B313" s="97" t="s">
        <v>252</v>
      </c>
      <c r="C313" s="98">
        <v>6</v>
      </c>
      <c r="D313" s="98">
        <v>4</v>
      </c>
      <c r="E313" s="98">
        <v>1</v>
      </c>
      <c r="F313" s="98">
        <v>1</v>
      </c>
      <c r="G313" s="98">
        <v>0</v>
      </c>
      <c r="H313" s="98">
        <v>0</v>
      </c>
      <c r="I313" s="98">
        <v>0</v>
      </c>
      <c r="J313" s="98">
        <v>0</v>
      </c>
      <c r="K313" s="98">
        <v>0</v>
      </c>
      <c r="L313" s="98">
        <v>2</v>
      </c>
      <c r="M313" s="140">
        <v>7</v>
      </c>
      <c r="N313" s="140">
        <v>7</v>
      </c>
    </row>
    <row r="314" spans="1:14" ht="13.5" customHeight="1" x14ac:dyDescent="0.2">
      <c r="A314" s="5">
        <v>22</v>
      </c>
      <c r="B314" s="97" t="s">
        <v>261</v>
      </c>
      <c r="C314" s="98">
        <v>4</v>
      </c>
      <c r="D314" s="98">
        <v>4</v>
      </c>
      <c r="E314" s="98">
        <v>0</v>
      </c>
      <c r="F314" s="98">
        <v>0</v>
      </c>
      <c r="G314" s="98">
        <v>0</v>
      </c>
      <c r="H314" s="98">
        <v>0</v>
      </c>
      <c r="I314" s="98">
        <v>0</v>
      </c>
      <c r="J314" s="98">
        <v>0</v>
      </c>
      <c r="K314" s="98">
        <v>2</v>
      </c>
      <c r="L314" s="98">
        <v>2</v>
      </c>
      <c r="M314" s="140">
        <v>6</v>
      </c>
      <c r="N314" s="140">
        <v>6</v>
      </c>
    </row>
    <row r="315" spans="1:14" ht="13.5" customHeight="1" x14ac:dyDescent="0.2">
      <c r="A315" s="5">
        <v>23</v>
      </c>
      <c r="B315" s="97" t="s">
        <v>246</v>
      </c>
      <c r="C315" s="98">
        <v>5</v>
      </c>
      <c r="D315" s="98">
        <v>7</v>
      </c>
      <c r="E315" s="98">
        <v>2</v>
      </c>
      <c r="F315" s="98">
        <v>2</v>
      </c>
      <c r="G315" s="98">
        <v>0</v>
      </c>
      <c r="H315" s="98">
        <v>0</v>
      </c>
      <c r="I315" s="98">
        <v>0</v>
      </c>
      <c r="J315" s="98">
        <v>0</v>
      </c>
      <c r="K315" s="98">
        <v>2</v>
      </c>
      <c r="L315" s="98">
        <v>0</v>
      </c>
      <c r="M315" s="140">
        <v>9</v>
      </c>
      <c r="N315" s="140">
        <v>9</v>
      </c>
    </row>
    <row r="316" spans="1:14" ht="13.5" customHeight="1" x14ac:dyDescent="0.2">
      <c r="A316" s="5">
        <v>24</v>
      </c>
      <c r="B316" s="97" t="s">
        <v>268</v>
      </c>
      <c r="C316" s="98">
        <v>2</v>
      </c>
      <c r="D316" s="98">
        <v>4</v>
      </c>
      <c r="E316" s="98">
        <v>1</v>
      </c>
      <c r="F316" s="98">
        <v>1</v>
      </c>
      <c r="G316" s="98">
        <v>0</v>
      </c>
      <c r="H316" s="98">
        <v>0</v>
      </c>
      <c r="I316" s="98">
        <v>0</v>
      </c>
      <c r="J316" s="98">
        <v>0</v>
      </c>
      <c r="K316" s="98">
        <v>2</v>
      </c>
      <c r="L316" s="98">
        <v>1</v>
      </c>
      <c r="M316" s="140">
        <v>5</v>
      </c>
      <c r="N316" s="140">
        <v>6</v>
      </c>
    </row>
    <row r="317" spans="1:14" ht="13.5" customHeight="1" x14ac:dyDescent="0.2">
      <c r="A317" s="5">
        <v>25</v>
      </c>
      <c r="B317" s="97" t="s">
        <v>262</v>
      </c>
      <c r="C317" s="98">
        <v>3</v>
      </c>
      <c r="D317" s="98">
        <v>4</v>
      </c>
      <c r="E317" s="98">
        <v>0</v>
      </c>
      <c r="F317" s="98">
        <v>2</v>
      </c>
      <c r="G317" s="98">
        <v>0</v>
      </c>
      <c r="H317" s="98">
        <v>0</v>
      </c>
      <c r="I317" s="98">
        <v>0</v>
      </c>
      <c r="J317" s="98">
        <v>0</v>
      </c>
      <c r="K317" s="98">
        <v>3</v>
      </c>
      <c r="L317" s="98">
        <v>0</v>
      </c>
      <c r="M317" s="140">
        <v>6</v>
      </c>
      <c r="N317" s="140">
        <v>6</v>
      </c>
    </row>
    <row r="318" spans="1:14" ht="13.5" customHeight="1" x14ac:dyDescent="0.2">
      <c r="A318" s="5">
        <v>26</v>
      </c>
      <c r="B318" s="97" t="s">
        <v>258</v>
      </c>
      <c r="C318" s="98">
        <v>2</v>
      </c>
      <c r="D318" s="98">
        <v>2</v>
      </c>
      <c r="E318" s="98">
        <v>2</v>
      </c>
      <c r="F318" s="98">
        <v>2</v>
      </c>
      <c r="G318" s="98">
        <v>0</v>
      </c>
      <c r="H318" s="98">
        <v>0</v>
      </c>
      <c r="I318" s="98">
        <v>0</v>
      </c>
      <c r="J318" s="98">
        <v>0</v>
      </c>
      <c r="K318" s="98">
        <v>2</v>
      </c>
      <c r="L318" s="98">
        <v>2</v>
      </c>
      <c r="M318" s="140">
        <v>6</v>
      </c>
      <c r="N318" s="140">
        <v>6</v>
      </c>
    </row>
    <row r="319" spans="1:14" ht="13.5" customHeight="1" x14ac:dyDescent="0.2">
      <c r="A319" s="5">
        <v>27</v>
      </c>
      <c r="B319" s="8" t="s">
        <v>263</v>
      </c>
      <c r="C319" s="98">
        <v>2</v>
      </c>
      <c r="D319" s="98">
        <v>0</v>
      </c>
      <c r="E319" s="98">
        <v>1</v>
      </c>
      <c r="F319" s="98">
        <v>4</v>
      </c>
      <c r="G319" s="98">
        <v>0</v>
      </c>
      <c r="H319" s="98">
        <v>0</v>
      </c>
      <c r="I319" s="98">
        <v>0</v>
      </c>
      <c r="J319" s="98">
        <v>0</v>
      </c>
      <c r="K319" s="98">
        <v>3</v>
      </c>
      <c r="L319" s="98">
        <v>1</v>
      </c>
      <c r="M319" s="140">
        <v>6</v>
      </c>
      <c r="N319" s="140">
        <v>5</v>
      </c>
    </row>
    <row r="320" spans="1:14" s="7" customFormat="1" ht="13.5" customHeight="1" x14ac:dyDescent="0.15">
      <c r="B320" s="11" t="s">
        <v>277</v>
      </c>
      <c r="C320" s="12">
        <f>SUM(C293:C319)</f>
        <v>87</v>
      </c>
      <c r="D320" s="12">
        <f t="shared" ref="D320:N320" si="8">SUM(D293:D319)</f>
        <v>79</v>
      </c>
      <c r="E320" s="12">
        <f t="shared" si="8"/>
        <v>37</v>
      </c>
      <c r="F320" s="12">
        <f t="shared" si="8"/>
        <v>49</v>
      </c>
      <c r="G320" s="12">
        <f t="shared" si="8"/>
        <v>0</v>
      </c>
      <c r="H320" s="12">
        <f t="shared" si="8"/>
        <v>0</v>
      </c>
      <c r="I320" s="12">
        <f t="shared" si="8"/>
        <v>0</v>
      </c>
      <c r="J320" s="12">
        <f t="shared" si="8"/>
        <v>0</v>
      </c>
      <c r="K320" s="12">
        <f t="shared" si="8"/>
        <v>46</v>
      </c>
      <c r="L320" s="12">
        <f t="shared" si="8"/>
        <v>41</v>
      </c>
      <c r="M320" s="141">
        <f t="shared" si="8"/>
        <v>170</v>
      </c>
      <c r="N320" s="141">
        <f t="shared" si="8"/>
        <v>169</v>
      </c>
    </row>
    <row r="321" spans="1:14" s="24" customFormat="1" ht="13.5" customHeight="1" x14ac:dyDescent="0.2">
      <c r="A321" s="15" t="s">
        <v>382</v>
      </c>
      <c r="C321" s="16"/>
      <c r="D321" s="16"/>
      <c r="E321" s="16"/>
      <c r="F321" s="16"/>
      <c r="G321" s="16"/>
      <c r="H321" s="16"/>
      <c r="I321" s="16"/>
      <c r="J321" s="16"/>
      <c r="M321" s="142"/>
      <c r="N321" s="142"/>
    </row>
    <row r="323" spans="1:14" s="4" customFormat="1" ht="13.5" customHeight="1" x14ac:dyDescent="0.2">
      <c r="B323" s="27" t="s">
        <v>284</v>
      </c>
      <c r="C323" s="28">
        <f>C320+C286+C259+C241+C212+C151+C121+C83+C37</f>
        <v>871</v>
      </c>
      <c r="D323" s="28">
        <f t="shared" ref="D323:N323" si="9">D320+D286+D259+D241+D212+D151+D121+D83+D37</f>
        <v>884</v>
      </c>
      <c r="E323" s="28">
        <f t="shared" si="9"/>
        <v>360</v>
      </c>
      <c r="F323" s="28">
        <f t="shared" si="9"/>
        <v>400</v>
      </c>
      <c r="G323" s="28">
        <f t="shared" si="9"/>
        <v>0</v>
      </c>
      <c r="H323" s="28">
        <f t="shared" si="9"/>
        <v>0</v>
      </c>
      <c r="I323" s="28">
        <f t="shared" si="9"/>
        <v>0</v>
      </c>
      <c r="J323" s="28">
        <f t="shared" si="9"/>
        <v>0</v>
      </c>
      <c r="K323" s="28">
        <f t="shared" si="9"/>
        <v>309</v>
      </c>
      <c r="L323" s="28">
        <f t="shared" si="9"/>
        <v>292</v>
      </c>
      <c r="M323" s="145">
        <f t="shared" si="9"/>
        <v>1540</v>
      </c>
      <c r="N323" s="145">
        <f t="shared" si="9"/>
        <v>1576</v>
      </c>
    </row>
    <row r="326" spans="1:14" ht="13.5" customHeight="1" x14ac:dyDescent="0.2">
      <c r="D326" s="100"/>
      <c r="E326" s="100"/>
      <c r="F326" s="100"/>
    </row>
  </sheetData>
  <sortState ref="A44:N82">
    <sortCondition ref="B44:B82"/>
  </sortState>
  <mergeCells count="99">
    <mergeCell ref="B290:B292"/>
    <mergeCell ref="G290:J290"/>
    <mergeCell ref="G291:H291"/>
    <mergeCell ref="I291:J291"/>
    <mergeCell ref="K290:L291"/>
    <mergeCell ref="K263:L264"/>
    <mergeCell ref="M290:N291"/>
    <mergeCell ref="C290:F290"/>
    <mergeCell ref="C291:D291"/>
    <mergeCell ref="E291:F291"/>
    <mergeCell ref="M263:N264"/>
    <mergeCell ref="C263:F263"/>
    <mergeCell ref="C264:D264"/>
    <mergeCell ref="E264:F264"/>
    <mergeCell ref="B216:B218"/>
    <mergeCell ref="B263:B265"/>
    <mergeCell ref="G263:J263"/>
    <mergeCell ref="G264:H264"/>
    <mergeCell ref="I264:J264"/>
    <mergeCell ref="I156:J156"/>
    <mergeCell ref="K216:L217"/>
    <mergeCell ref="M216:N217"/>
    <mergeCell ref="B245:B247"/>
    <mergeCell ref="C245:F245"/>
    <mergeCell ref="C246:D246"/>
    <mergeCell ref="E246:F246"/>
    <mergeCell ref="G245:J245"/>
    <mergeCell ref="G246:H246"/>
    <mergeCell ref="I246:J246"/>
    <mergeCell ref="K245:L246"/>
    <mergeCell ref="M245:N246"/>
    <mergeCell ref="E217:F217"/>
    <mergeCell ref="G216:J216"/>
    <mergeCell ref="G217:H217"/>
    <mergeCell ref="I217:J217"/>
    <mergeCell ref="K4:L5"/>
    <mergeCell ref="M125:N126"/>
    <mergeCell ref="C87:F87"/>
    <mergeCell ref="C88:D88"/>
    <mergeCell ref="E88:F88"/>
    <mergeCell ref="C125:F125"/>
    <mergeCell ref="C126:D126"/>
    <mergeCell ref="E126:F126"/>
    <mergeCell ref="G125:J125"/>
    <mergeCell ref="G126:H126"/>
    <mergeCell ref="I126:J126"/>
    <mergeCell ref="M87:N88"/>
    <mergeCell ref="K87:L88"/>
    <mergeCell ref="M4:N5"/>
    <mergeCell ref="K41:L42"/>
    <mergeCell ref="M41:N42"/>
    <mergeCell ref="A4:A6"/>
    <mergeCell ref="B41:B43"/>
    <mergeCell ref="G41:J41"/>
    <mergeCell ref="G42:H42"/>
    <mergeCell ref="I42:J42"/>
    <mergeCell ref="C4:F4"/>
    <mergeCell ref="C5:D5"/>
    <mergeCell ref="E5:F5"/>
    <mergeCell ref="G4:J4"/>
    <mergeCell ref="G5:H5"/>
    <mergeCell ref="I5:J5"/>
    <mergeCell ref="B4:B6"/>
    <mergeCell ref="C41:F41"/>
    <mergeCell ref="C42:D42"/>
    <mergeCell ref="E42:F42"/>
    <mergeCell ref="A41:A43"/>
    <mergeCell ref="A263:A265"/>
    <mergeCell ref="B87:B89"/>
    <mergeCell ref="G87:J87"/>
    <mergeCell ref="G88:H88"/>
    <mergeCell ref="I88:J88"/>
    <mergeCell ref="B125:B127"/>
    <mergeCell ref="B155:B157"/>
    <mergeCell ref="C216:F216"/>
    <mergeCell ref="C217:D217"/>
    <mergeCell ref="A216:A218"/>
    <mergeCell ref="A245:A247"/>
    <mergeCell ref="C155:F155"/>
    <mergeCell ref="C156:D156"/>
    <mergeCell ref="E156:F156"/>
    <mergeCell ref="G155:J155"/>
    <mergeCell ref="G156:H156"/>
    <mergeCell ref="K125:L126"/>
    <mergeCell ref="K155:L156"/>
    <mergeCell ref="M155:N156"/>
    <mergeCell ref="A290:A292"/>
    <mergeCell ref="C3:N3"/>
    <mergeCell ref="C40:N40"/>
    <mergeCell ref="C86:N86"/>
    <mergeCell ref="C124:N124"/>
    <mergeCell ref="C154:N154"/>
    <mergeCell ref="C215:N215"/>
    <mergeCell ref="C244:N244"/>
    <mergeCell ref="C262:N262"/>
    <mergeCell ref="C289:N289"/>
    <mergeCell ref="A87:A89"/>
    <mergeCell ref="A125:A127"/>
    <mergeCell ref="A155:A15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2"/>
  </sheetPr>
  <dimension ref="A1:R324"/>
  <sheetViews>
    <sheetView workbookViewId="0">
      <selection activeCell="C11" sqref="C11"/>
    </sheetView>
  </sheetViews>
  <sheetFormatPr defaultColWidth="9.140625" defaultRowHeight="15" customHeight="1" x14ac:dyDescent="0.2"/>
  <cols>
    <col min="1" max="1" width="3.7109375" style="24" customWidth="1"/>
    <col min="2" max="2" width="46.7109375" style="24" customWidth="1"/>
    <col min="3" max="4" width="10.28515625" style="24" bestFit="1" customWidth="1"/>
    <col min="5" max="8" width="9.28515625" style="24" bestFit="1" customWidth="1"/>
    <col min="9" max="10" width="10.28515625" style="24" bestFit="1" customWidth="1"/>
    <col min="11" max="12" width="9.28515625" style="24" bestFit="1" customWidth="1"/>
    <col min="13" max="16" width="10.5703125" style="24" customWidth="1"/>
    <col min="17" max="16384" width="9.140625" style="24"/>
  </cols>
  <sheetData>
    <row r="1" spans="1:18" s="15" customFormat="1" ht="15" customHeight="1" x14ac:dyDescent="0.2">
      <c r="A1" s="221" t="s">
        <v>384</v>
      </c>
      <c r="B1" s="221"/>
      <c r="C1" s="221"/>
      <c r="D1" s="221"/>
      <c r="E1" s="221"/>
      <c r="F1" s="221"/>
      <c r="G1" s="221"/>
      <c r="J1" s="16"/>
    </row>
    <row r="2" spans="1:18" ht="15" customHeight="1" x14ac:dyDescent="0.2"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8" ht="15" customHeight="1" x14ac:dyDescent="0.2">
      <c r="A3" s="266" t="s">
        <v>296</v>
      </c>
      <c r="B3" s="267" t="s">
        <v>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9"/>
      <c r="N3" s="269"/>
      <c r="O3" s="269"/>
      <c r="P3" s="269"/>
      <c r="Q3" s="269"/>
      <c r="R3" s="270"/>
    </row>
    <row r="4" spans="1:18" ht="15" customHeight="1" x14ac:dyDescent="0.2">
      <c r="A4" s="266"/>
      <c r="B4" s="271" t="s">
        <v>280</v>
      </c>
      <c r="C4" s="274" t="s">
        <v>301</v>
      </c>
      <c r="D4" s="274"/>
      <c r="E4" s="274" t="s">
        <v>302</v>
      </c>
      <c r="F4" s="274"/>
      <c r="G4" s="274" t="s">
        <v>298</v>
      </c>
      <c r="H4" s="274"/>
      <c r="I4" s="274" t="s">
        <v>303</v>
      </c>
      <c r="J4" s="274"/>
      <c r="K4" s="274" t="s">
        <v>304</v>
      </c>
      <c r="L4" s="274"/>
      <c r="M4" s="274" t="s">
        <v>305</v>
      </c>
      <c r="N4" s="274"/>
      <c r="O4" s="274" t="s">
        <v>306</v>
      </c>
      <c r="P4" s="274"/>
      <c r="Q4" s="274" t="s">
        <v>307</v>
      </c>
      <c r="R4" s="274"/>
    </row>
    <row r="5" spans="1:18" ht="15" customHeight="1" x14ac:dyDescent="0.2">
      <c r="A5" s="266"/>
      <c r="B5" s="272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</row>
    <row r="6" spans="1:18" ht="15" customHeight="1" x14ac:dyDescent="0.2">
      <c r="A6" s="266"/>
      <c r="B6" s="273"/>
      <c r="C6" s="59" t="s">
        <v>287</v>
      </c>
      <c r="D6" s="59">
        <v>2020</v>
      </c>
      <c r="E6" s="59" t="s">
        <v>287</v>
      </c>
      <c r="F6" s="59">
        <v>2020</v>
      </c>
      <c r="G6" s="59" t="s">
        <v>287</v>
      </c>
      <c r="H6" s="59">
        <v>2020</v>
      </c>
      <c r="I6" s="59" t="s">
        <v>287</v>
      </c>
      <c r="J6" s="59">
        <v>2020</v>
      </c>
      <c r="K6" s="59" t="s">
        <v>287</v>
      </c>
      <c r="L6" s="59">
        <v>2020</v>
      </c>
      <c r="M6" s="59" t="s">
        <v>287</v>
      </c>
      <c r="N6" s="59">
        <v>2020</v>
      </c>
      <c r="O6" s="59" t="s">
        <v>287</v>
      </c>
      <c r="P6" s="59">
        <v>2020</v>
      </c>
      <c r="Q6" s="59" t="s">
        <v>287</v>
      </c>
      <c r="R6" s="59">
        <v>2020</v>
      </c>
    </row>
    <row r="7" spans="1:18" ht="15" customHeight="1" x14ac:dyDescent="0.2">
      <c r="A7" s="132">
        <v>1</v>
      </c>
      <c r="B7" s="42" t="s">
        <v>14</v>
      </c>
      <c r="C7" s="135">
        <v>12055</v>
      </c>
      <c r="D7" s="135">
        <v>12383</v>
      </c>
      <c r="E7" s="135">
        <v>1568</v>
      </c>
      <c r="F7" s="135">
        <v>1568</v>
      </c>
      <c r="G7" s="135">
        <v>0</v>
      </c>
      <c r="H7" s="135">
        <v>0</v>
      </c>
      <c r="I7" s="135">
        <v>355</v>
      </c>
      <c r="J7" s="135">
        <v>355</v>
      </c>
      <c r="K7" s="135">
        <v>0</v>
      </c>
      <c r="L7" s="135">
        <v>31</v>
      </c>
      <c r="M7" s="135">
        <v>13978</v>
      </c>
      <c r="N7" s="135">
        <v>14337</v>
      </c>
      <c r="O7" s="135">
        <v>973</v>
      </c>
      <c r="P7" s="135">
        <v>973</v>
      </c>
      <c r="Q7" s="43">
        <f>O7+M7</f>
        <v>14951</v>
      </c>
      <c r="R7" s="43">
        <f>P7+N7</f>
        <v>15310</v>
      </c>
    </row>
    <row r="8" spans="1:18" ht="15" customHeight="1" x14ac:dyDescent="0.2">
      <c r="A8" s="132">
        <v>2</v>
      </c>
      <c r="B8" s="42" t="s">
        <v>31</v>
      </c>
      <c r="C8" s="135">
        <v>7443</v>
      </c>
      <c r="D8" s="135">
        <v>7542</v>
      </c>
      <c r="E8" s="135">
        <v>2158</v>
      </c>
      <c r="F8" s="135">
        <v>2148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35">
        <v>9601</v>
      </c>
      <c r="N8" s="135">
        <v>9690</v>
      </c>
      <c r="O8" s="135">
        <v>15</v>
      </c>
      <c r="P8" s="135">
        <v>15</v>
      </c>
      <c r="Q8" s="43">
        <f t="shared" ref="Q8:Q37" si="0">O8+M8</f>
        <v>9616</v>
      </c>
      <c r="R8" s="43">
        <f t="shared" ref="R8:R37" si="1">P8+N8</f>
        <v>9705</v>
      </c>
    </row>
    <row r="9" spans="1:18" ht="15" customHeight="1" x14ac:dyDescent="0.2">
      <c r="A9" s="132">
        <v>3</v>
      </c>
      <c r="B9" s="42" t="s">
        <v>18</v>
      </c>
      <c r="C9" s="135">
        <v>17563</v>
      </c>
      <c r="D9" s="135">
        <v>20528</v>
      </c>
      <c r="E9" s="135">
        <v>2174</v>
      </c>
      <c r="F9" s="135">
        <v>2174</v>
      </c>
      <c r="G9" s="135">
        <v>0</v>
      </c>
      <c r="H9" s="135">
        <v>0</v>
      </c>
      <c r="I9" s="135">
        <v>35</v>
      </c>
      <c r="J9" s="135">
        <v>35</v>
      </c>
      <c r="K9" s="135">
        <v>28</v>
      </c>
      <c r="L9" s="135">
        <v>28</v>
      </c>
      <c r="M9" s="135">
        <v>19800</v>
      </c>
      <c r="N9" s="135">
        <v>22765</v>
      </c>
      <c r="O9" s="135">
        <v>351</v>
      </c>
      <c r="P9" s="135">
        <v>351</v>
      </c>
      <c r="Q9" s="43">
        <f t="shared" si="0"/>
        <v>20151</v>
      </c>
      <c r="R9" s="43">
        <f t="shared" si="1"/>
        <v>23116</v>
      </c>
    </row>
    <row r="10" spans="1:18" ht="15" customHeight="1" x14ac:dyDescent="0.2">
      <c r="A10" s="132">
        <v>4</v>
      </c>
      <c r="B10" s="42" t="s">
        <v>8</v>
      </c>
      <c r="C10" s="135">
        <v>19994</v>
      </c>
      <c r="D10" s="135">
        <v>20033</v>
      </c>
      <c r="E10" s="135">
        <v>89</v>
      </c>
      <c r="F10" s="135">
        <v>88</v>
      </c>
      <c r="G10" s="135">
        <v>0</v>
      </c>
      <c r="H10" s="135">
        <v>0</v>
      </c>
      <c r="I10" s="135">
        <v>0</v>
      </c>
      <c r="J10" s="135">
        <v>0</v>
      </c>
      <c r="K10" s="135">
        <v>3800</v>
      </c>
      <c r="L10" s="135">
        <v>3800</v>
      </c>
      <c r="M10" s="135">
        <v>23883</v>
      </c>
      <c r="N10" s="135">
        <v>23921</v>
      </c>
      <c r="O10" s="135">
        <v>1765</v>
      </c>
      <c r="P10" s="135">
        <v>1765</v>
      </c>
      <c r="Q10" s="43">
        <f t="shared" si="0"/>
        <v>25648</v>
      </c>
      <c r="R10" s="43">
        <f t="shared" si="1"/>
        <v>25686</v>
      </c>
    </row>
    <row r="11" spans="1:18" ht="15" customHeight="1" x14ac:dyDescent="0.2">
      <c r="A11" s="132">
        <v>5</v>
      </c>
      <c r="B11" s="42" t="s">
        <v>26</v>
      </c>
      <c r="C11" s="135">
        <v>5991</v>
      </c>
      <c r="D11" s="135">
        <v>7950</v>
      </c>
      <c r="E11" s="135">
        <v>3004</v>
      </c>
      <c r="F11" s="135">
        <v>3250</v>
      </c>
      <c r="G11" s="135">
        <v>0</v>
      </c>
      <c r="H11" s="135">
        <v>0</v>
      </c>
      <c r="I11" s="135">
        <v>0</v>
      </c>
      <c r="J11" s="135">
        <v>0</v>
      </c>
      <c r="K11" s="135">
        <v>762</v>
      </c>
      <c r="L11" s="135">
        <v>0</v>
      </c>
      <c r="M11" s="135">
        <v>9757</v>
      </c>
      <c r="N11" s="135">
        <v>11200</v>
      </c>
      <c r="O11" s="135">
        <v>999</v>
      </c>
      <c r="P11" s="135">
        <v>560</v>
      </c>
      <c r="Q11" s="43">
        <f t="shared" si="0"/>
        <v>10756</v>
      </c>
      <c r="R11" s="43">
        <f t="shared" si="1"/>
        <v>11760</v>
      </c>
    </row>
    <row r="12" spans="1:18" ht="15" customHeight="1" x14ac:dyDescent="0.2">
      <c r="A12" s="132">
        <v>6</v>
      </c>
      <c r="B12" s="42" t="s">
        <v>7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43">
        <f t="shared" si="0"/>
        <v>0</v>
      </c>
      <c r="R12" s="43">
        <f t="shared" si="1"/>
        <v>0</v>
      </c>
    </row>
    <row r="13" spans="1:18" ht="15" customHeight="1" x14ac:dyDescent="0.2">
      <c r="A13" s="132">
        <v>7</v>
      </c>
      <c r="B13" s="42" t="s">
        <v>32</v>
      </c>
      <c r="C13" s="135">
        <v>4112</v>
      </c>
      <c r="D13" s="135">
        <v>4780</v>
      </c>
      <c r="E13" s="135">
        <v>127</v>
      </c>
      <c r="F13" s="135">
        <v>512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4239</v>
      </c>
      <c r="N13" s="135">
        <v>5292</v>
      </c>
      <c r="O13" s="135">
        <v>379</v>
      </c>
      <c r="P13" s="135">
        <v>379</v>
      </c>
      <c r="Q13" s="43">
        <f t="shared" si="0"/>
        <v>4618</v>
      </c>
      <c r="R13" s="43">
        <f t="shared" si="1"/>
        <v>5671</v>
      </c>
    </row>
    <row r="14" spans="1:18" ht="15" customHeight="1" x14ac:dyDescent="0.2">
      <c r="A14" s="132">
        <v>8</v>
      </c>
      <c r="B14" s="42" t="s">
        <v>13</v>
      </c>
      <c r="C14" s="135">
        <v>0</v>
      </c>
      <c r="D14" s="135">
        <v>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43">
        <f t="shared" si="0"/>
        <v>0</v>
      </c>
      <c r="R14" s="43">
        <f t="shared" si="1"/>
        <v>0</v>
      </c>
    </row>
    <row r="15" spans="1:18" ht="15" customHeight="1" x14ac:dyDescent="0.2">
      <c r="A15" s="132">
        <v>9</v>
      </c>
      <c r="B15" s="42" t="s">
        <v>17</v>
      </c>
      <c r="C15" s="135">
        <v>629086</v>
      </c>
      <c r="D15" s="135">
        <v>633260</v>
      </c>
      <c r="E15" s="135">
        <v>3561</v>
      </c>
      <c r="F15" s="135">
        <v>3561</v>
      </c>
      <c r="G15" s="135">
        <v>84</v>
      </c>
      <c r="H15" s="135">
        <v>0</v>
      </c>
      <c r="I15" s="135">
        <v>197</v>
      </c>
      <c r="J15" s="135">
        <v>197</v>
      </c>
      <c r="K15" s="135">
        <v>36582</v>
      </c>
      <c r="L15" s="135">
        <v>37167</v>
      </c>
      <c r="M15" s="135">
        <v>669510</v>
      </c>
      <c r="N15" s="135">
        <v>674185</v>
      </c>
      <c r="O15" s="135">
        <v>34086</v>
      </c>
      <c r="P15" s="135">
        <v>34314</v>
      </c>
      <c r="Q15" s="43">
        <f t="shared" si="0"/>
        <v>703596</v>
      </c>
      <c r="R15" s="43">
        <f t="shared" si="1"/>
        <v>708499</v>
      </c>
    </row>
    <row r="16" spans="1:18" ht="15" customHeight="1" x14ac:dyDescent="0.2">
      <c r="A16" s="132">
        <v>10</v>
      </c>
      <c r="B16" s="42" t="s">
        <v>9</v>
      </c>
      <c r="C16" s="135">
        <v>40543</v>
      </c>
      <c r="D16" s="135">
        <v>63977</v>
      </c>
      <c r="E16" s="135">
        <v>8309</v>
      </c>
      <c r="F16" s="135">
        <v>8596</v>
      </c>
      <c r="G16" s="135">
        <v>378</v>
      </c>
      <c r="H16" s="135">
        <v>378</v>
      </c>
      <c r="I16" s="135">
        <v>142</v>
      </c>
      <c r="J16" s="135">
        <v>142</v>
      </c>
      <c r="K16" s="135">
        <v>0</v>
      </c>
      <c r="L16" s="135">
        <v>0</v>
      </c>
      <c r="M16" s="135">
        <v>49372</v>
      </c>
      <c r="N16" s="135">
        <v>73093</v>
      </c>
      <c r="O16" s="135">
        <v>662</v>
      </c>
      <c r="P16" s="135">
        <v>662</v>
      </c>
      <c r="Q16" s="43">
        <f t="shared" si="0"/>
        <v>50034</v>
      </c>
      <c r="R16" s="43">
        <f t="shared" si="1"/>
        <v>73755</v>
      </c>
    </row>
    <row r="17" spans="1:18" ht="15" customHeight="1" x14ac:dyDescent="0.2">
      <c r="A17" s="132">
        <v>11</v>
      </c>
      <c r="B17" s="42" t="s">
        <v>379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3">
        <f t="shared" si="0"/>
        <v>0</v>
      </c>
      <c r="R17" s="43">
        <f t="shared" si="1"/>
        <v>0</v>
      </c>
    </row>
    <row r="18" spans="1:18" ht="15" customHeight="1" x14ac:dyDescent="0.2">
      <c r="A18" s="132">
        <v>12</v>
      </c>
      <c r="B18" s="42" t="s">
        <v>19</v>
      </c>
      <c r="C18" s="135">
        <v>38463</v>
      </c>
      <c r="D18" s="135">
        <v>45680</v>
      </c>
      <c r="E18" s="135">
        <v>1630</v>
      </c>
      <c r="F18" s="135">
        <v>1630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987</v>
      </c>
      <c r="M18" s="135">
        <v>40093</v>
      </c>
      <c r="N18" s="135">
        <v>48297</v>
      </c>
      <c r="O18" s="135">
        <v>2372</v>
      </c>
      <c r="P18" s="135">
        <v>2362</v>
      </c>
      <c r="Q18" s="43">
        <f t="shared" si="0"/>
        <v>42465</v>
      </c>
      <c r="R18" s="43">
        <f t="shared" si="1"/>
        <v>50659</v>
      </c>
    </row>
    <row r="19" spans="1:18" ht="15" customHeight="1" x14ac:dyDescent="0.2">
      <c r="A19" s="132">
        <v>13</v>
      </c>
      <c r="B19" s="42" t="s">
        <v>20</v>
      </c>
      <c r="C19" s="135">
        <v>13630</v>
      </c>
      <c r="D19" s="135">
        <v>14783</v>
      </c>
      <c r="E19" s="135">
        <v>1750</v>
      </c>
      <c r="F19" s="135">
        <v>597</v>
      </c>
      <c r="G19" s="135">
        <v>0</v>
      </c>
      <c r="H19" s="135">
        <v>0</v>
      </c>
      <c r="I19" s="135">
        <v>487</v>
      </c>
      <c r="J19" s="135">
        <v>487</v>
      </c>
      <c r="K19" s="135">
        <v>0</v>
      </c>
      <c r="L19" s="135">
        <v>0</v>
      </c>
      <c r="M19" s="135">
        <v>15867</v>
      </c>
      <c r="N19" s="135">
        <v>15867</v>
      </c>
      <c r="O19" s="135">
        <v>975</v>
      </c>
      <c r="P19" s="135">
        <v>975</v>
      </c>
      <c r="Q19" s="43">
        <f t="shared" si="0"/>
        <v>16842</v>
      </c>
      <c r="R19" s="43">
        <f t="shared" si="1"/>
        <v>16842</v>
      </c>
    </row>
    <row r="20" spans="1:18" ht="15" customHeight="1" x14ac:dyDescent="0.2">
      <c r="A20" s="132">
        <v>14</v>
      </c>
      <c r="B20" s="42" t="s">
        <v>21</v>
      </c>
      <c r="C20" s="135">
        <v>4304</v>
      </c>
      <c r="D20" s="135">
        <v>4304</v>
      </c>
      <c r="E20" s="135">
        <v>100</v>
      </c>
      <c r="F20" s="135">
        <v>189</v>
      </c>
      <c r="G20" s="135">
        <v>10</v>
      </c>
      <c r="H20" s="135">
        <v>10</v>
      </c>
      <c r="I20" s="135">
        <v>45</v>
      </c>
      <c r="J20" s="135">
        <v>45</v>
      </c>
      <c r="K20" s="135">
        <v>0</v>
      </c>
      <c r="L20" s="135">
        <v>0</v>
      </c>
      <c r="M20" s="135">
        <v>4459</v>
      </c>
      <c r="N20" s="135">
        <v>4548</v>
      </c>
      <c r="O20" s="135">
        <v>321</v>
      </c>
      <c r="P20" s="135">
        <v>323</v>
      </c>
      <c r="Q20" s="43">
        <f t="shared" si="0"/>
        <v>4780</v>
      </c>
      <c r="R20" s="43">
        <f t="shared" si="1"/>
        <v>4871</v>
      </c>
    </row>
    <row r="21" spans="1:18" ht="15" customHeight="1" x14ac:dyDescent="0.2">
      <c r="A21" s="132">
        <v>15</v>
      </c>
      <c r="B21" s="42" t="s">
        <v>22</v>
      </c>
      <c r="C21" s="135">
        <v>21787</v>
      </c>
      <c r="D21" s="135">
        <v>21787</v>
      </c>
      <c r="E21" s="135">
        <v>2687</v>
      </c>
      <c r="F21" s="135">
        <v>3113</v>
      </c>
      <c r="G21" s="135">
        <v>0</v>
      </c>
      <c r="H21" s="135">
        <v>0</v>
      </c>
      <c r="I21" s="135">
        <v>1541</v>
      </c>
      <c r="J21" s="135">
        <v>1541</v>
      </c>
      <c r="K21" s="135">
        <v>85</v>
      </c>
      <c r="L21" s="135">
        <v>85</v>
      </c>
      <c r="M21" s="135">
        <v>26100</v>
      </c>
      <c r="N21" s="135">
        <v>26526</v>
      </c>
      <c r="O21" s="135">
        <v>652</v>
      </c>
      <c r="P21" s="135">
        <v>652</v>
      </c>
      <c r="Q21" s="43">
        <f t="shared" si="0"/>
        <v>26752</v>
      </c>
      <c r="R21" s="43">
        <f t="shared" si="1"/>
        <v>27178</v>
      </c>
    </row>
    <row r="22" spans="1:18" ht="15" customHeight="1" x14ac:dyDescent="0.2">
      <c r="A22" s="132">
        <v>16</v>
      </c>
      <c r="B22" s="42" t="s">
        <v>15</v>
      </c>
      <c r="C22" s="135">
        <v>1310</v>
      </c>
      <c r="D22" s="135">
        <v>1310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1310</v>
      </c>
      <c r="N22" s="135">
        <v>1310</v>
      </c>
      <c r="O22" s="135">
        <v>97</v>
      </c>
      <c r="P22" s="135">
        <v>97</v>
      </c>
      <c r="Q22" s="43">
        <f t="shared" si="0"/>
        <v>1407</v>
      </c>
      <c r="R22" s="43">
        <f t="shared" si="1"/>
        <v>1407</v>
      </c>
    </row>
    <row r="23" spans="1:18" ht="15" customHeight="1" x14ac:dyDescent="0.2">
      <c r="A23" s="132">
        <v>17</v>
      </c>
      <c r="B23" s="42" t="s">
        <v>10</v>
      </c>
      <c r="C23" s="135">
        <v>15469</v>
      </c>
      <c r="D23" s="135">
        <v>15469</v>
      </c>
      <c r="E23" s="135">
        <v>295</v>
      </c>
      <c r="F23" s="135">
        <v>295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15764</v>
      </c>
      <c r="N23" s="135">
        <v>15764</v>
      </c>
      <c r="O23" s="135">
        <v>518</v>
      </c>
      <c r="P23" s="135">
        <v>518</v>
      </c>
      <c r="Q23" s="43">
        <f t="shared" si="0"/>
        <v>16282</v>
      </c>
      <c r="R23" s="43">
        <f t="shared" si="1"/>
        <v>16282</v>
      </c>
    </row>
    <row r="24" spans="1:18" ht="15" customHeight="1" x14ac:dyDescent="0.2">
      <c r="A24" s="132">
        <v>18</v>
      </c>
      <c r="B24" s="42" t="s">
        <v>33</v>
      </c>
      <c r="C24" s="135">
        <v>11927</v>
      </c>
      <c r="D24" s="135">
        <v>11927</v>
      </c>
      <c r="E24" s="135">
        <v>3747</v>
      </c>
      <c r="F24" s="135">
        <v>3747</v>
      </c>
      <c r="G24" s="135">
        <v>0</v>
      </c>
      <c r="H24" s="135">
        <v>0</v>
      </c>
      <c r="I24" s="135">
        <v>630</v>
      </c>
      <c r="J24" s="135">
        <v>630</v>
      </c>
      <c r="K24" s="135">
        <v>0</v>
      </c>
      <c r="L24" s="135">
        <v>0</v>
      </c>
      <c r="M24" s="135">
        <v>16304</v>
      </c>
      <c r="N24" s="135">
        <v>16304</v>
      </c>
      <c r="O24" s="135">
        <v>1213</v>
      </c>
      <c r="P24" s="135">
        <v>1319</v>
      </c>
      <c r="Q24" s="43">
        <f t="shared" si="0"/>
        <v>17517</v>
      </c>
      <c r="R24" s="43">
        <f t="shared" si="1"/>
        <v>17623</v>
      </c>
    </row>
    <row r="25" spans="1:18" ht="15" customHeight="1" x14ac:dyDescent="0.2">
      <c r="A25" s="132">
        <v>19</v>
      </c>
      <c r="B25" s="42" t="s">
        <v>23</v>
      </c>
      <c r="C25" s="135">
        <v>28317</v>
      </c>
      <c r="D25" s="135">
        <v>29557</v>
      </c>
      <c r="E25" s="135">
        <v>5292</v>
      </c>
      <c r="F25" s="135">
        <v>5292</v>
      </c>
      <c r="G25" s="135">
        <v>126</v>
      </c>
      <c r="H25" s="135">
        <v>126</v>
      </c>
      <c r="I25" s="135">
        <v>4</v>
      </c>
      <c r="J25" s="135">
        <v>4</v>
      </c>
      <c r="K25" s="135">
        <v>2262</v>
      </c>
      <c r="L25" s="135">
        <v>2152</v>
      </c>
      <c r="M25" s="135">
        <v>36001</v>
      </c>
      <c r="N25" s="135">
        <v>37131</v>
      </c>
      <c r="O25" s="135">
        <v>2384</v>
      </c>
      <c r="P25" s="135">
        <v>2384</v>
      </c>
      <c r="Q25" s="43">
        <f t="shared" si="0"/>
        <v>38385</v>
      </c>
      <c r="R25" s="43">
        <f t="shared" si="1"/>
        <v>39515</v>
      </c>
    </row>
    <row r="26" spans="1:18" ht="15" customHeight="1" x14ac:dyDescent="0.2">
      <c r="A26" s="132">
        <v>20</v>
      </c>
      <c r="B26" s="42" t="s">
        <v>24</v>
      </c>
      <c r="C26" s="135">
        <v>15257</v>
      </c>
      <c r="D26" s="135">
        <v>15257</v>
      </c>
      <c r="E26" s="135">
        <v>2877</v>
      </c>
      <c r="F26" s="135">
        <v>2877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18134</v>
      </c>
      <c r="N26" s="135">
        <v>18134</v>
      </c>
      <c r="O26" s="135">
        <v>699</v>
      </c>
      <c r="P26" s="135">
        <v>699</v>
      </c>
      <c r="Q26" s="43">
        <f t="shared" si="0"/>
        <v>18833</v>
      </c>
      <c r="R26" s="43">
        <f t="shared" si="1"/>
        <v>18833</v>
      </c>
    </row>
    <row r="27" spans="1:18" ht="15" customHeight="1" x14ac:dyDescent="0.2">
      <c r="A27" s="132">
        <v>21</v>
      </c>
      <c r="B27" s="42" t="s">
        <v>25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43">
        <f t="shared" si="0"/>
        <v>0</v>
      </c>
      <c r="R27" s="43">
        <f t="shared" si="1"/>
        <v>0</v>
      </c>
    </row>
    <row r="28" spans="1:18" ht="15" customHeight="1" x14ac:dyDescent="0.2">
      <c r="A28" s="132">
        <v>22</v>
      </c>
      <c r="B28" s="42" t="s">
        <v>27</v>
      </c>
      <c r="C28" s="135">
        <v>29631</v>
      </c>
      <c r="D28" s="135">
        <v>30060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29631</v>
      </c>
      <c r="N28" s="135">
        <v>30060</v>
      </c>
      <c r="O28" s="135">
        <v>4438</v>
      </c>
      <c r="P28" s="135">
        <v>4277</v>
      </c>
      <c r="Q28" s="43">
        <f t="shared" si="0"/>
        <v>34069</v>
      </c>
      <c r="R28" s="43">
        <f t="shared" si="1"/>
        <v>34337</v>
      </c>
    </row>
    <row r="29" spans="1:18" ht="15" customHeight="1" x14ac:dyDescent="0.2">
      <c r="A29" s="132">
        <v>23</v>
      </c>
      <c r="B29" s="42" t="s">
        <v>16</v>
      </c>
      <c r="C29" s="135">
        <v>2406</v>
      </c>
      <c r="D29" s="135">
        <v>2406</v>
      </c>
      <c r="E29" s="135">
        <v>357</v>
      </c>
      <c r="F29" s="135">
        <v>357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2763</v>
      </c>
      <c r="N29" s="135">
        <v>2763</v>
      </c>
      <c r="O29" s="135">
        <v>57</v>
      </c>
      <c r="P29" s="135">
        <v>57</v>
      </c>
      <c r="Q29" s="43">
        <f t="shared" si="0"/>
        <v>2820</v>
      </c>
      <c r="R29" s="43">
        <f t="shared" si="1"/>
        <v>2820</v>
      </c>
    </row>
    <row r="30" spans="1:18" ht="15" customHeight="1" x14ac:dyDescent="0.2">
      <c r="A30" s="132">
        <v>24</v>
      </c>
      <c r="B30" s="42" t="s">
        <v>34</v>
      </c>
      <c r="C30" s="135">
        <v>30825</v>
      </c>
      <c r="D30" s="135">
        <v>30825</v>
      </c>
      <c r="E30" s="135">
        <v>824</v>
      </c>
      <c r="F30" s="135">
        <v>824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31649</v>
      </c>
      <c r="N30" s="135">
        <v>31649</v>
      </c>
      <c r="O30" s="135">
        <v>1729</v>
      </c>
      <c r="P30" s="135">
        <v>2013</v>
      </c>
      <c r="Q30" s="43">
        <f t="shared" si="0"/>
        <v>33378</v>
      </c>
      <c r="R30" s="43">
        <f t="shared" si="1"/>
        <v>33662</v>
      </c>
    </row>
    <row r="31" spans="1:18" ht="15" customHeight="1" x14ac:dyDescent="0.2">
      <c r="A31" s="132">
        <v>25</v>
      </c>
      <c r="B31" s="42" t="s">
        <v>11</v>
      </c>
      <c r="C31" s="135">
        <v>38027</v>
      </c>
      <c r="D31" s="135">
        <v>38027</v>
      </c>
      <c r="E31" s="135">
        <v>1079</v>
      </c>
      <c r="F31" s="135">
        <v>1079</v>
      </c>
      <c r="G31" s="135">
        <v>0</v>
      </c>
      <c r="H31" s="135">
        <v>0</v>
      </c>
      <c r="I31" s="135">
        <v>0</v>
      </c>
      <c r="J31" s="135">
        <v>0</v>
      </c>
      <c r="K31" s="135">
        <v>1267</v>
      </c>
      <c r="L31" s="135">
        <v>1267</v>
      </c>
      <c r="M31" s="135">
        <v>40373</v>
      </c>
      <c r="N31" s="135">
        <v>40373</v>
      </c>
      <c r="O31" s="135">
        <v>925</v>
      </c>
      <c r="P31" s="135">
        <v>925</v>
      </c>
      <c r="Q31" s="43">
        <f t="shared" si="0"/>
        <v>41298</v>
      </c>
      <c r="R31" s="43">
        <f t="shared" si="1"/>
        <v>41298</v>
      </c>
    </row>
    <row r="32" spans="1:18" ht="15" customHeight="1" x14ac:dyDescent="0.2">
      <c r="A32" s="132">
        <v>26</v>
      </c>
      <c r="B32" s="42" t="s">
        <v>35</v>
      </c>
      <c r="C32" s="135">
        <v>18436</v>
      </c>
      <c r="D32" s="135">
        <v>20777</v>
      </c>
      <c r="E32" s="135">
        <v>829</v>
      </c>
      <c r="F32" s="135">
        <v>1432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19265</v>
      </c>
      <c r="N32" s="135">
        <v>22209</v>
      </c>
      <c r="O32" s="135">
        <v>1663</v>
      </c>
      <c r="P32" s="135">
        <v>1663</v>
      </c>
      <c r="Q32" s="43">
        <f t="shared" si="0"/>
        <v>20928</v>
      </c>
      <c r="R32" s="43">
        <f t="shared" si="1"/>
        <v>23872</v>
      </c>
    </row>
    <row r="33" spans="1:18" ht="15" customHeight="1" x14ac:dyDescent="0.2">
      <c r="A33" s="132">
        <v>27</v>
      </c>
      <c r="B33" s="42" t="s">
        <v>28</v>
      </c>
      <c r="C33" s="135">
        <v>5915</v>
      </c>
      <c r="D33" s="135">
        <v>5915</v>
      </c>
      <c r="E33" s="135">
        <v>436</v>
      </c>
      <c r="F33" s="135">
        <v>436</v>
      </c>
      <c r="G33" s="135">
        <v>0</v>
      </c>
      <c r="H33" s="135">
        <v>0</v>
      </c>
      <c r="I33" s="135">
        <v>294</v>
      </c>
      <c r="J33" s="135">
        <v>294</v>
      </c>
      <c r="K33" s="135">
        <v>0</v>
      </c>
      <c r="L33" s="135">
        <v>0</v>
      </c>
      <c r="M33" s="135">
        <v>6645</v>
      </c>
      <c r="N33" s="135">
        <v>6645</v>
      </c>
      <c r="O33" s="135">
        <v>821</v>
      </c>
      <c r="P33" s="135">
        <v>821</v>
      </c>
      <c r="Q33" s="43">
        <f t="shared" si="0"/>
        <v>7466</v>
      </c>
      <c r="R33" s="43">
        <f t="shared" si="1"/>
        <v>7466</v>
      </c>
    </row>
    <row r="34" spans="1:18" ht="15" customHeight="1" x14ac:dyDescent="0.2">
      <c r="A34" s="132">
        <v>28</v>
      </c>
      <c r="B34" s="42" t="s">
        <v>29</v>
      </c>
      <c r="C34" s="135">
        <v>13732</v>
      </c>
      <c r="D34" s="135">
        <v>13732</v>
      </c>
      <c r="E34" s="135">
        <v>1036</v>
      </c>
      <c r="F34" s="135">
        <v>1036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14768</v>
      </c>
      <c r="N34" s="135">
        <v>14768</v>
      </c>
      <c r="O34" s="135">
        <v>777</v>
      </c>
      <c r="P34" s="135">
        <v>777</v>
      </c>
      <c r="Q34" s="43">
        <f t="shared" si="0"/>
        <v>15545</v>
      </c>
      <c r="R34" s="43">
        <f t="shared" si="1"/>
        <v>15545</v>
      </c>
    </row>
    <row r="35" spans="1:18" ht="15" customHeight="1" x14ac:dyDescent="0.2">
      <c r="A35" s="132">
        <v>29</v>
      </c>
      <c r="B35" s="42" t="s">
        <v>30</v>
      </c>
      <c r="C35" s="135">
        <v>99</v>
      </c>
      <c r="D35" s="135">
        <v>99</v>
      </c>
      <c r="E35" s="135">
        <v>0</v>
      </c>
      <c r="F35" s="135">
        <v>0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99</v>
      </c>
      <c r="N35" s="135">
        <v>99</v>
      </c>
      <c r="O35" s="135">
        <v>0</v>
      </c>
      <c r="P35" s="135">
        <v>0</v>
      </c>
      <c r="Q35" s="43">
        <f t="shared" si="0"/>
        <v>99</v>
      </c>
      <c r="R35" s="43">
        <f t="shared" si="1"/>
        <v>99</v>
      </c>
    </row>
    <row r="36" spans="1:18" ht="15" customHeight="1" x14ac:dyDescent="0.2">
      <c r="A36" s="132">
        <v>30</v>
      </c>
      <c r="B36" s="131" t="s">
        <v>12</v>
      </c>
      <c r="C36" s="135">
        <v>12697</v>
      </c>
      <c r="D36" s="135">
        <v>12833</v>
      </c>
      <c r="E36" s="135">
        <v>717</v>
      </c>
      <c r="F36" s="135">
        <v>717</v>
      </c>
      <c r="G36" s="135">
        <v>0</v>
      </c>
      <c r="H36" s="135">
        <v>0</v>
      </c>
      <c r="I36" s="135">
        <v>0</v>
      </c>
      <c r="J36" s="135">
        <v>0</v>
      </c>
      <c r="K36" s="135">
        <v>2531</v>
      </c>
      <c r="L36" s="135">
        <v>3785</v>
      </c>
      <c r="M36" s="135">
        <v>15945</v>
      </c>
      <c r="N36" s="135">
        <v>17335</v>
      </c>
      <c r="O36" s="135">
        <v>274</v>
      </c>
      <c r="P36" s="135">
        <v>274</v>
      </c>
      <c r="Q36" s="43">
        <f t="shared" si="0"/>
        <v>16219</v>
      </c>
      <c r="R36" s="43">
        <f t="shared" si="1"/>
        <v>17609</v>
      </c>
    </row>
    <row r="37" spans="1:18" s="49" customFormat="1" ht="15" customHeight="1" x14ac:dyDescent="0.15">
      <c r="A37" s="93"/>
      <c r="B37" s="37" t="s">
        <v>308</v>
      </c>
      <c r="C37" s="37">
        <f>SUM(C7:C36)</f>
        <v>1039019</v>
      </c>
      <c r="D37" s="37">
        <f t="shared" ref="D37:P37" si="2">SUM(D7:D36)</f>
        <v>1085201</v>
      </c>
      <c r="E37" s="37">
        <f t="shared" si="2"/>
        <v>44646</v>
      </c>
      <c r="F37" s="37">
        <f t="shared" si="2"/>
        <v>45518</v>
      </c>
      <c r="G37" s="37">
        <f t="shared" si="2"/>
        <v>598</v>
      </c>
      <c r="H37" s="37">
        <f t="shared" si="2"/>
        <v>514</v>
      </c>
      <c r="I37" s="37">
        <f t="shared" si="2"/>
        <v>3730</v>
      </c>
      <c r="J37" s="37">
        <f t="shared" si="2"/>
        <v>3730</v>
      </c>
      <c r="K37" s="37">
        <f t="shared" si="2"/>
        <v>47317</v>
      </c>
      <c r="L37" s="37">
        <f t="shared" si="2"/>
        <v>49302</v>
      </c>
      <c r="M37" s="37">
        <f t="shared" si="2"/>
        <v>1135310</v>
      </c>
      <c r="N37" s="37">
        <f t="shared" si="2"/>
        <v>1184265</v>
      </c>
      <c r="O37" s="37">
        <f t="shared" si="2"/>
        <v>59145</v>
      </c>
      <c r="P37" s="37">
        <f t="shared" si="2"/>
        <v>59155</v>
      </c>
      <c r="Q37" s="52">
        <f t="shared" si="0"/>
        <v>1194455</v>
      </c>
      <c r="R37" s="52">
        <f t="shared" si="1"/>
        <v>1243420</v>
      </c>
    </row>
    <row r="38" spans="1:18" ht="15" customHeight="1" x14ac:dyDescent="0.2">
      <c r="A38" s="15" t="s">
        <v>382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8" ht="15" customHeight="1" x14ac:dyDescent="0.2">
      <c r="B39" s="48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8" ht="15" customHeight="1" x14ac:dyDescent="0.2">
      <c r="A40" s="266" t="s">
        <v>296</v>
      </c>
      <c r="B40" s="267" t="s">
        <v>36</v>
      </c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9"/>
      <c r="N40" s="269"/>
      <c r="O40" s="269"/>
      <c r="P40" s="269"/>
      <c r="Q40" s="269"/>
      <c r="R40" s="270"/>
    </row>
    <row r="41" spans="1:18" ht="15" customHeight="1" x14ac:dyDescent="0.2">
      <c r="A41" s="266"/>
      <c r="B41" s="271" t="s">
        <v>280</v>
      </c>
      <c r="C41" s="274" t="s">
        <v>301</v>
      </c>
      <c r="D41" s="274"/>
      <c r="E41" s="274" t="s">
        <v>302</v>
      </c>
      <c r="F41" s="274"/>
      <c r="G41" s="274" t="s">
        <v>298</v>
      </c>
      <c r="H41" s="274"/>
      <c r="I41" s="274" t="s">
        <v>303</v>
      </c>
      <c r="J41" s="274"/>
      <c r="K41" s="274" t="s">
        <v>304</v>
      </c>
      <c r="L41" s="274"/>
      <c r="M41" s="274" t="s">
        <v>305</v>
      </c>
      <c r="N41" s="274"/>
      <c r="O41" s="274" t="s">
        <v>306</v>
      </c>
      <c r="P41" s="274"/>
      <c r="Q41" s="274" t="s">
        <v>307</v>
      </c>
      <c r="R41" s="274"/>
    </row>
    <row r="42" spans="1:18" ht="15" customHeight="1" x14ac:dyDescent="0.2">
      <c r="A42" s="266"/>
      <c r="B42" s="272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</row>
    <row r="43" spans="1:18" ht="15" customHeight="1" x14ac:dyDescent="0.2">
      <c r="A43" s="266"/>
      <c r="B43" s="273"/>
      <c r="C43" s="59" t="s">
        <v>287</v>
      </c>
      <c r="D43" s="59">
        <v>2020</v>
      </c>
      <c r="E43" s="59" t="s">
        <v>287</v>
      </c>
      <c r="F43" s="59">
        <v>2020</v>
      </c>
      <c r="G43" s="59" t="s">
        <v>287</v>
      </c>
      <c r="H43" s="59">
        <v>2020</v>
      </c>
      <c r="I43" s="59" t="s">
        <v>287</v>
      </c>
      <c r="J43" s="59">
        <v>2020</v>
      </c>
      <c r="K43" s="59" t="s">
        <v>287</v>
      </c>
      <c r="L43" s="59">
        <v>2020</v>
      </c>
      <c r="M43" s="59" t="s">
        <v>287</v>
      </c>
      <c r="N43" s="59">
        <v>2020</v>
      </c>
      <c r="O43" s="59" t="s">
        <v>287</v>
      </c>
      <c r="P43" s="59">
        <v>2020</v>
      </c>
      <c r="Q43" s="59" t="s">
        <v>287</v>
      </c>
      <c r="R43" s="59">
        <v>2020</v>
      </c>
    </row>
    <row r="44" spans="1:18" ht="15" customHeight="1" x14ac:dyDescent="0.2">
      <c r="A44" s="132">
        <v>1</v>
      </c>
      <c r="B44" s="42" t="s">
        <v>37</v>
      </c>
      <c r="C44" s="135">
        <v>8712</v>
      </c>
      <c r="D44" s="135">
        <v>8712</v>
      </c>
      <c r="E44" s="135">
        <v>2713</v>
      </c>
      <c r="F44" s="135">
        <v>2713</v>
      </c>
      <c r="G44" s="135">
        <v>0</v>
      </c>
      <c r="H44" s="135">
        <v>0</v>
      </c>
      <c r="I44" s="135">
        <v>131196</v>
      </c>
      <c r="J44" s="135">
        <v>131304</v>
      </c>
      <c r="K44" s="135">
        <v>0</v>
      </c>
      <c r="L44" s="135">
        <v>0</v>
      </c>
      <c r="M44" s="135">
        <v>142621</v>
      </c>
      <c r="N44" s="135">
        <v>142729</v>
      </c>
      <c r="O44" s="135">
        <v>850</v>
      </c>
      <c r="P44" s="135">
        <v>950</v>
      </c>
      <c r="Q44" s="43">
        <f t="shared" ref="Q44:Q82" si="3">O44+M44</f>
        <v>143471</v>
      </c>
      <c r="R44" s="43">
        <f t="shared" ref="R44:R82" si="4">P44+N44</f>
        <v>143679</v>
      </c>
    </row>
    <row r="45" spans="1:18" ht="15" customHeight="1" x14ac:dyDescent="0.2">
      <c r="A45" s="132">
        <v>2</v>
      </c>
      <c r="B45" s="42" t="s">
        <v>42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5">
        <v>0</v>
      </c>
      <c r="Q45" s="43">
        <f t="shared" si="3"/>
        <v>0</v>
      </c>
      <c r="R45" s="43">
        <f t="shared" si="4"/>
        <v>0</v>
      </c>
    </row>
    <row r="46" spans="1:18" ht="15" customHeight="1" x14ac:dyDescent="0.2">
      <c r="A46" s="132">
        <v>3</v>
      </c>
      <c r="B46" s="42" t="s">
        <v>41</v>
      </c>
      <c r="C46" s="135">
        <v>23882</v>
      </c>
      <c r="D46" s="135">
        <v>23882</v>
      </c>
      <c r="E46" s="135">
        <v>0</v>
      </c>
      <c r="F46" s="135">
        <v>0</v>
      </c>
      <c r="G46" s="135">
        <v>0</v>
      </c>
      <c r="H46" s="135">
        <v>0</v>
      </c>
      <c r="I46" s="135">
        <v>167699</v>
      </c>
      <c r="J46" s="135">
        <v>204971</v>
      </c>
      <c r="K46" s="135">
        <v>0</v>
      </c>
      <c r="L46" s="135">
        <v>0</v>
      </c>
      <c r="M46" s="135">
        <v>191581</v>
      </c>
      <c r="N46" s="135">
        <v>228853</v>
      </c>
      <c r="O46" s="135">
        <v>935</v>
      </c>
      <c r="P46" s="135">
        <v>836</v>
      </c>
      <c r="Q46" s="43">
        <f t="shared" si="3"/>
        <v>192516</v>
      </c>
      <c r="R46" s="43">
        <f t="shared" si="4"/>
        <v>229689</v>
      </c>
    </row>
    <row r="47" spans="1:18" ht="15" customHeight="1" x14ac:dyDescent="0.2">
      <c r="A47" s="132">
        <v>4</v>
      </c>
      <c r="B47" s="42" t="s">
        <v>68</v>
      </c>
      <c r="C47" s="135">
        <v>6913</v>
      </c>
      <c r="D47" s="135">
        <v>6913</v>
      </c>
      <c r="E47" s="135">
        <v>2136</v>
      </c>
      <c r="F47" s="135">
        <v>2136</v>
      </c>
      <c r="G47" s="135">
        <v>359</v>
      </c>
      <c r="H47" s="135">
        <v>359</v>
      </c>
      <c r="I47" s="135">
        <v>0</v>
      </c>
      <c r="J47" s="135">
        <v>0</v>
      </c>
      <c r="K47" s="135">
        <v>0</v>
      </c>
      <c r="L47" s="135">
        <v>0</v>
      </c>
      <c r="M47" s="135">
        <v>9408</v>
      </c>
      <c r="N47" s="135">
        <v>9408</v>
      </c>
      <c r="O47" s="135">
        <v>301</v>
      </c>
      <c r="P47" s="135">
        <v>301</v>
      </c>
      <c r="Q47" s="43">
        <f t="shared" si="3"/>
        <v>9709</v>
      </c>
      <c r="R47" s="43">
        <f t="shared" si="4"/>
        <v>9709</v>
      </c>
    </row>
    <row r="48" spans="1:18" ht="15" customHeight="1" x14ac:dyDescent="0.2">
      <c r="A48" s="132">
        <v>5</v>
      </c>
      <c r="B48" s="42" t="s">
        <v>48</v>
      </c>
      <c r="C48" s="135">
        <v>159697</v>
      </c>
      <c r="D48" s="135">
        <v>165705</v>
      </c>
      <c r="E48" s="135">
        <v>5437</v>
      </c>
      <c r="F48" s="135">
        <v>0</v>
      </c>
      <c r="G48" s="135">
        <v>0</v>
      </c>
      <c r="H48" s="135">
        <v>0</v>
      </c>
      <c r="I48" s="135">
        <v>43353</v>
      </c>
      <c r="J48" s="135">
        <v>47087</v>
      </c>
      <c r="K48" s="135">
        <v>24958</v>
      </c>
      <c r="L48" s="135">
        <v>25425</v>
      </c>
      <c r="M48" s="135">
        <v>233445</v>
      </c>
      <c r="N48" s="135">
        <v>238217</v>
      </c>
      <c r="O48" s="135">
        <v>6926</v>
      </c>
      <c r="P48" s="135">
        <v>6926</v>
      </c>
      <c r="Q48" s="43">
        <f t="shared" si="3"/>
        <v>240371</v>
      </c>
      <c r="R48" s="43">
        <f t="shared" si="4"/>
        <v>245143</v>
      </c>
    </row>
    <row r="49" spans="1:18" ht="15" customHeight="1" x14ac:dyDescent="0.2">
      <c r="A49" s="132">
        <v>6</v>
      </c>
      <c r="B49" s="42" t="s">
        <v>49</v>
      </c>
      <c r="C49" s="135">
        <v>68580</v>
      </c>
      <c r="D49" s="135">
        <v>68580</v>
      </c>
      <c r="E49" s="135">
        <v>389</v>
      </c>
      <c r="F49" s="135">
        <v>389</v>
      </c>
      <c r="G49" s="135">
        <v>252</v>
      </c>
      <c r="H49" s="135">
        <v>252</v>
      </c>
      <c r="I49" s="135">
        <v>80915</v>
      </c>
      <c r="J49" s="135">
        <v>87210</v>
      </c>
      <c r="K49" s="135">
        <v>0</v>
      </c>
      <c r="L49" s="135">
        <v>0</v>
      </c>
      <c r="M49" s="135">
        <v>150136</v>
      </c>
      <c r="N49" s="135">
        <v>156431</v>
      </c>
      <c r="O49" s="135">
        <v>3898</v>
      </c>
      <c r="P49" s="135">
        <v>3898</v>
      </c>
      <c r="Q49" s="43">
        <f t="shared" si="3"/>
        <v>154034</v>
      </c>
      <c r="R49" s="43">
        <f t="shared" si="4"/>
        <v>160329</v>
      </c>
    </row>
    <row r="50" spans="1:18" ht="15" customHeight="1" x14ac:dyDescent="0.2">
      <c r="A50" s="132">
        <v>7</v>
      </c>
      <c r="B50" s="42" t="s">
        <v>69</v>
      </c>
      <c r="C50" s="135">
        <v>11660</v>
      </c>
      <c r="D50" s="135">
        <v>11660</v>
      </c>
      <c r="E50" s="135">
        <v>343</v>
      </c>
      <c r="F50" s="135">
        <v>2247</v>
      </c>
      <c r="G50" s="135">
        <v>0</v>
      </c>
      <c r="H50" s="135">
        <v>0</v>
      </c>
      <c r="I50" s="135">
        <v>50</v>
      </c>
      <c r="J50" s="135">
        <v>50</v>
      </c>
      <c r="K50" s="135">
        <v>987</v>
      </c>
      <c r="L50" s="135">
        <v>2207</v>
      </c>
      <c r="M50" s="135">
        <v>13040</v>
      </c>
      <c r="N50" s="135">
        <v>16164</v>
      </c>
      <c r="O50" s="135">
        <v>2840</v>
      </c>
      <c r="P50" s="135">
        <v>767</v>
      </c>
      <c r="Q50" s="43">
        <f t="shared" si="3"/>
        <v>15880</v>
      </c>
      <c r="R50" s="43">
        <f t="shared" si="4"/>
        <v>16931</v>
      </c>
    </row>
    <row r="51" spans="1:18" ht="15" customHeight="1" x14ac:dyDescent="0.2">
      <c r="A51" s="132">
        <v>8</v>
      </c>
      <c r="B51" s="42" t="s">
        <v>57</v>
      </c>
      <c r="C51" s="135">
        <v>0</v>
      </c>
      <c r="D51" s="135">
        <v>0</v>
      </c>
      <c r="E51" s="135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43">
        <f t="shared" si="3"/>
        <v>0</v>
      </c>
      <c r="R51" s="43">
        <f t="shared" si="4"/>
        <v>0</v>
      </c>
    </row>
    <row r="52" spans="1:18" ht="15" customHeight="1" x14ac:dyDescent="0.2">
      <c r="A52" s="132">
        <v>9</v>
      </c>
      <c r="B52" s="42" t="s">
        <v>50</v>
      </c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43">
        <f t="shared" si="3"/>
        <v>0</v>
      </c>
      <c r="R52" s="43">
        <f t="shared" si="4"/>
        <v>0</v>
      </c>
    </row>
    <row r="53" spans="1:18" ht="15" customHeight="1" x14ac:dyDescent="0.2">
      <c r="A53" s="132">
        <v>10</v>
      </c>
      <c r="B53" s="42" t="s">
        <v>51</v>
      </c>
      <c r="C53" s="135">
        <v>0</v>
      </c>
      <c r="D53" s="135">
        <v>0</v>
      </c>
      <c r="E53" s="135">
        <v>0</v>
      </c>
      <c r="F53" s="135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43">
        <f t="shared" si="3"/>
        <v>0</v>
      </c>
      <c r="R53" s="43">
        <f t="shared" si="4"/>
        <v>0</v>
      </c>
    </row>
    <row r="54" spans="1:18" ht="15" customHeight="1" x14ac:dyDescent="0.2">
      <c r="A54" s="132">
        <v>11</v>
      </c>
      <c r="B54" s="42" t="s">
        <v>52</v>
      </c>
      <c r="C54" s="135">
        <v>0</v>
      </c>
      <c r="D54" s="135">
        <v>0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43">
        <f t="shared" si="3"/>
        <v>0</v>
      </c>
      <c r="R54" s="43">
        <f t="shared" si="4"/>
        <v>0</v>
      </c>
    </row>
    <row r="55" spans="1:18" ht="15" customHeight="1" x14ac:dyDescent="0.2">
      <c r="A55" s="132">
        <v>12</v>
      </c>
      <c r="B55" s="42" t="s">
        <v>43</v>
      </c>
      <c r="C55" s="135">
        <v>0</v>
      </c>
      <c r="D55" s="135">
        <v>0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0</v>
      </c>
      <c r="O55" s="135">
        <v>0</v>
      </c>
      <c r="P55" s="135">
        <v>0</v>
      </c>
      <c r="Q55" s="43">
        <f t="shared" si="3"/>
        <v>0</v>
      </c>
      <c r="R55" s="43">
        <f t="shared" si="4"/>
        <v>0</v>
      </c>
    </row>
    <row r="56" spans="1:18" ht="15" customHeight="1" x14ac:dyDescent="0.2">
      <c r="A56" s="132">
        <v>13</v>
      </c>
      <c r="B56" s="42" t="s">
        <v>53</v>
      </c>
      <c r="C56" s="135">
        <v>0</v>
      </c>
      <c r="D56" s="135">
        <v>0</v>
      </c>
      <c r="E56" s="135">
        <v>0</v>
      </c>
      <c r="F56" s="135">
        <v>0</v>
      </c>
      <c r="G56" s="135">
        <v>0</v>
      </c>
      <c r="H56" s="135">
        <v>0</v>
      </c>
      <c r="I56" s="135">
        <v>0</v>
      </c>
      <c r="J56" s="135">
        <v>0</v>
      </c>
      <c r="K56" s="135">
        <v>0</v>
      </c>
      <c r="L56" s="135">
        <v>0</v>
      </c>
      <c r="M56" s="135">
        <v>0</v>
      </c>
      <c r="N56" s="135">
        <v>0</v>
      </c>
      <c r="O56" s="135">
        <v>0</v>
      </c>
      <c r="P56" s="135">
        <v>0</v>
      </c>
      <c r="Q56" s="43">
        <f t="shared" si="3"/>
        <v>0</v>
      </c>
      <c r="R56" s="43">
        <f t="shared" si="4"/>
        <v>0</v>
      </c>
    </row>
    <row r="57" spans="1:18" ht="15" customHeight="1" x14ac:dyDescent="0.2">
      <c r="A57" s="132">
        <v>14</v>
      </c>
      <c r="B57" s="42" t="s">
        <v>54</v>
      </c>
      <c r="C57" s="135">
        <v>0</v>
      </c>
      <c r="D57" s="135">
        <v>0</v>
      </c>
      <c r="E57" s="135">
        <v>0</v>
      </c>
      <c r="F57" s="135">
        <v>0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</v>
      </c>
      <c r="P57" s="135">
        <v>0</v>
      </c>
      <c r="Q57" s="43">
        <f t="shared" si="3"/>
        <v>0</v>
      </c>
      <c r="R57" s="43">
        <f t="shared" si="4"/>
        <v>0</v>
      </c>
    </row>
    <row r="58" spans="1:18" ht="15" customHeight="1" x14ac:dyDescent="0.2">
      <c r="A58" s="132">
        <v>15</v>
      </c>
      <c r="B58" s="42" t="s">
        <v>56</v>
      </c>
      <c r="C58" s="135">
        <v>23699</v>
      </c>
      <c r="D58" s="135">
        <v>24328</v>
      </c>
      <c r="E58" s="135">
        <v>2914</v>
      </c>
      <c r="F58" s="135">
        <v>2914</v>
      </c>
      <c r="G58" s="135">
        <v>0</v>
      </c>
      <c r="H58" s="135">
        <v>0</v>
      </c>
      <c r="I58" s="135">
        <v>67358</v>
      </c>
      <c r="J58" s="135">
        <v>70081</v>
      </c>
      <c r="K58" s="135">
        <v>0</v>
      </c>
      <c r="L58" s="135">
        <v>0</v>
      </c>
      <c r="M58" s="135">
        <v>93971</v>
      </c>
      <c r="N58" s="135">
        <v>97323</v>
      </c>
      <c r="O58" s="135">
        <v>542</v>
      </c>
      <c r="P58" s="135">
        <v>542</v>
      </c>
      <c r="Q58" s="43">
        <f t="shared" si="3"/>
        <v>94513</v>
      </c>
      <c r="R58" s="43">
        <f t="shared" si="4"/>
        <v>97865</v>
      </c>
    </row>
    <row r="59" spans="1:18" ht="15" customHeight="1" x14ac:dyDescent="0.2">
      <c r="A59" s="132">
        <v>16</v>
      </c>
      <c r="B59" s="42" t="s">
        <v>62</v>
      </c>
      <c r="C59" s="135">
        <v>0</v>
      </c>
      <c r="D59" s="135">
        <v>0</v>
      </c>
      <c r="E59" s="135">
        <v>0</v>
      </c>
      <c r="F59" s="135"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0</v>
      </c>
      <c r="P59" s="135">
        <v>0</v>
      </c>
      <c r="Q59" s="43">
        <f t="shared" si="3"/>
        <v>0</v>
      </c>
      <c r="R59" s="43">
        <f t="shared" si="4"/>
        <v>0</v>
      </c>
    </row>
    <row r="60" spans="1:18" ht="15" customHeight="1" x14ac:dyDescent="0.2">
      <c r="A60" s="132">
        <v>17</v>
      </c>
      <c r="B60" s="42" t="s">
        <v>71</v>
      </c>
      <c r="C60" s="135">
        <v>18186</v>
      </c>
      <c r="D60" s="135">
        <v>18186</v>
      </c>
      <c r="E60" s="135">
        <v>9908</v>
      </c>
      <c r="F60" s="135">
        <v>9908</v>
      </c>
      <c r="G60" s="135">
        <v>4341</v>
      </c>
      <c r="H60" s="135">
        <v>4341</v>
      </c>
      <c r="I60" s="135">
        <v>420</v>
      </c>
      <c r="J60" s="135">
        <v>420</v>
      </c>
      <c r="K60" s="135">
        <v>279</v>
      </c>
      <c r="L60" s="135">
        <v>279</v>
      </c>
      <c r="M60" s="135">
        <v>33134</v>
      </c>
      <c r="N60" s="135">
        <v>33134</v>
      </c>
      <c r="O60" s="135">
        <v>1192</v>
      </c>
      <c r="P60" s="135">
        <v>1192</v>
      </c>
      <c r="Q60" s="43">
        <f t="shared" si="3"/>
        <v>34326</v>
      </c>
      <c r="R60" s="43">
        <f t="shared" si="4"/>
        <v>34326</v>
      </c>
    </row>
    <row r="61" spans="1:18" ht="15" customHeight="1" x14ac:dyDescent="0.2">
      <c r="A61" s="132">
        <v>18</v>
      </c>
      <c r="B61" s="42" t="s">
        <v>70</v>
      </c>
      <c r="C61" s="135">
        <v>8827</v>
      </c>
      <c r="D61" s="135">
        <v>8827</v>
      </c>
      <c r="E61" s="135">
        <v>914</v>
      </c>
      <c r="F61" s="135">
        <v>977</v>
      </c>
      <c r="G61" s="135">
        <v>0</v>
      </c>
      <c r="H61" s="135">
        <v>0</v>
      </c>
      <c r="I61" s="135">
        <v>755</v>
      </c>
      <c r="J61" s="135">
        <v>755</v>
      </c>
      <c r="K61" s="135">
        <v>0</v>
      </c>
      <c r="L61" s="135">
        <v>0</v>
      </c>
      <c r="M61" s="135">
        <v>10496</v>
      </c>
      <c r="N61" s="135">
        <v>10559</v>
      </c>
      <c r="O61" s="135">
        <v>128</v>
      </c>
      <c r="P61" s="135">
        <v>128</v>
      </c>
      <c r="Q61" s="43">
        <f t="shared" si="3"/>
        <v>10624</v>
      </c>
      <c r="R61" s="43">
        <f t="shared" si="4"/>
        <v>10687</v>
      </c>
    </row>
    <row r="62" spans="1:18" ht="15" customHeight="1" x14ac:dyDescent="0.2">
      <c r="A62" s="132">
        <v>19</v>
      </c>
      <c r="B62" s="42" t="s">
        <v>72</v>
      </c>
      <c r="C62" s="135">
        <v>10556</v>
      </c>
      <c r="D62" s="135">
        <v>19382</v>
      </c>
      <c r="E62" s="135">
        <v>780</v>
      </c>
      <c r="F62" s="135">
        <v>0</v>
      </c>
      <c r="G62" s="135">
        <v>180</v>
      </c>
      <c r="H62" s="135">
        <v>264</v>
      </c>
      <c r="I62" s="135">
        <v>3601</v>
      </c>
      <c r="J62" s="135">
        <v>2110</v>
      </c>
      <c r="K62" s="135">
        <v>0</v>
      </c>
      <c r="L62" s="135">
        <v>530</v>
      </c>
      <c r="M62" s="135">
        <v>15117</v>
      </c>
      <c r="N62" s="135">
        <v>22286</v>
      </c>
      <c r="O62" s="135">
        <v>524</v>
      </c>
      <c r="P62" s="135">
        <v>524</v>
      </c>
      <c r="Q62" s="43">
        <f t="shared" si="3"/>
        <v>15641</v>
      </c>
      <c r="R62" s="43">
        <f t="shared" si="4"/>
        <v>22810</v>
      </c>
    </row>
    <row r="63" spans="1:18" ht="15" customHeight="1" x14ac:dyDescent="0.2">
      <c r="A63" s="132">
        <v>20</v>
      </c>
      <c r="B63" s="42" t="s">
        <v>38</v>
      </c>
      <c r="C63" s="135">
        <v>0</v>
      </c>
      <c r="D63" s="135">
        <v>0</v>
      </c>
      <c r="E63" s="135">
        <v>0</v>
      </c>
      <c r="F63" s="135">
        <v>0</v>
      </c>
      <c r="G63" s="135">
        <v>0</v>
      </c>
      <c r="H63" s="135">
        <v>0</v>
      </c>
      <c r="I63" s="135">
        <v>0</v>
      </c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135">
        <v>0</v>
      </c>
      <c r="P63" s="135">
        <v>0</v>
      </c>
      <c r="Q63" s="43">
        <f t="shared" si="3"/>
        <v>0</v>
      </c>
      <c r="R63" s="43">
        <f t="shared" si="4"/>
        <v>0</v>
      </c>
    </row>
    <row r="64" spans="1:18" ht="15" customHeight="1" x14ac:dyDescent="0.2">
      <c r="A64" s="132">
        <v>21</v>
      </c>
      <c r="B64" s="42" t="s">
        <v>44</v>
      </c>
      <c r="C64" s="135">
        <v>0</v>
      </c>
      <c r="D64" s="135">
        <v>0</v>
      </c>
      <c r="E64" s="135">
        <v>0</v>
      </c>
      <c r="F64" s="135">
        <v>0</v>
      </c>
      <c r="G64" s="135">
        <v>0</v>
      </c>
      <c r="H64" s="135">
        <v>0</v>
      </c>
      <c r="I64" s="135">
        <v>0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43">
        <f t="shared" si="3"/>
        <v>0</v>
      </c>
      <c r="R64" s="43">
        <f t="shared" si="4"/>
        <v>0</v>
      </c>
    </row>
    <row r="65" spans="1:18" ht="15" customHeight="1" x14ac:dyDescent="0.2">
      <c r="A65" s="132">
        <v>22</v>
      </c>
      <c r="B65" s="42" t="s">
        <v>381</v>
      </c>
      <c r="C65" s="135">
        <v>0</v>
      </c>
      <c r="D65" s="135">
        <v>0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43">
        <f t="shared" si="3"/>
        <v>0</v>
      </c>
      <c r="R65" s="43">
        <f t="shared" si="4"/>
        <v>0</v>
      </c>
    </row>
    <row r="66" spans="1:18" ht="15" customHeight="1" x14ac:dyDescent="0.2">
      <c r="A66" s="132">
        <v>23</v>
      </c>
      <c r="B66" s="42" t="s">
        <v>63</v>
      </c>
      <c r="C66" s="135">
        <v>0</v>
      </c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43">
        <f t="shared" si="3"/>
        <v>0</v>
      </c>
      <c r="R66" s="43">
        <f t="shared" si="4"/>
        <v>0</v>
      </c>
    </row>
    <row r="67" spans="1:18" ht="15" customHeight="1" x14ac:dyDescent="0.2">
      <c r="A67" s="132">
        <v>24</v>
      </c>
      <c r="B67" s="42" t="s">
        <v>45</v>
      </c>
      <c r="C67" s="135">
        <v>0</v>
      </c>
      <c r="D67" s="135">
        <v>0</v>
      </c>
      <c r="E67" s="135">
        <v>0</v>
      </c>
      <c r="F67" s="135">
        <v>0</v>
      </c>
      <c r="G67" s="135">
        <v>0</v>
      </c>
      <c r="H67" s="135">
        <v>0</v>
      </c>
      <c r="I67" s="135">
        <v>0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43">
        <f t="shared" si="3"/>
        <v>0</v>
      </c>
      <c r="R67" s="43">
        <f t="shared" si="4"/>
        <v>0</v>
      </c>
    </row>
    <row r="68" spans="1:18" ht="15" customHeight="1" x14ac:dyDescent="0.2">
      <c r="A68" s="132">
        <v>25</v>
      </c>
      <c r="B68" s="42" t="s">
        <v>73</v>
      </c>
      <c r="C68" s="135">
        <v>14217</v>
      </c>
      <c r="D68" s="135">
        <v>14217</v>
      </c>
      <c r="E68" s="135">
        <v>5147</v>
      </c>
      <c r="F68" s="135">
        <v>5147</v>
      </c>
      <c r="G68" s="135">
        <v>0</v>
      </c>
      <c r="H68" s="135">
        <v>0</v>
      </c>
      <c r="I68" s="135">
        <v>3978</v>
      </c>
      <c r="J68" s="135">
        <v>3988</v>
      </c>
      <c r="K68" s="135">
        <v>2010</v>
      </c>
      <c r="L68" s="135">
        <v>2010</v>
      </c>
      <c r="M68" s="135">
        <v>25352</v>
      </c>
      <c r="N68" s="135">
        <v>25362</v>
      </c>
      <c r="O68" s="135">
        <v>405</v>
      </c>
      <c r="P68" s="135">
        <v>405</v>
      </c>
      <c r="Q68" s="43">
        <f t="shared" si="3"/>
        <v>25757</v>
      </c>
      <c r="R68" s="43">
        <f t="shared" si="4"/>
        <v>25767</v>
      </c>
    </row>
    <row r="69" spans="1:18" ht="15" customHeight="1" x14ac:dyDescent="0.2">
      <c r="A69" s="132">
        <v>26</v>
      </c>
      <c r="B69" s="42" t="s">
        <v>60</v>
      </c>
      <c r="C69" s="135">
        <v>222111</v>
      </c>
      <c r="D69" s="135">
        <v>223857</v>
      </c>
      <c r="E69" s="135">
        <v>3681</v>
      </c>
      <c r="F69" s="135">
        <v>3681</v>
      </c>
      <c r="G69" s="135">
        <v>6010</v>
      </c>
      <c r="H69" s="135">
        <v>6010</v>
      </c>
      <c r="I69" s="135">
        <v>123</v>
      </c>
      <c r="J69" s="135">
        <v>123</v>
      </c>
      <c r="K69" s="135">
        <v>0</v>
      </c>
      <c r="L69" s="135">
        <v>1594</v>
      </c>
      <c r="M69" s="135">
        <v>231925</v>
      </c>
      <c r="N69" s="135">
        <v>235265</v>
      </c>
      <c r="O69" s="135">
        <v>10067</v>
      </c>
      <c r="P69" s="135">
        <v>9682</v>
      </c>
      <c r="Q69" s="43">
        <f t="shared" si="3"/>
        <v>241992</v>
      </c>
      <c r="R69" s="43">
        <f t="shared" si="4"/>
        <v>244947</v>
      </c>
    </row>
    <row r="70" spans="1:18" ht="15" customHeight="1" x14ac:dyDescent="0.2">
      <c r="A70" s="132">
        <v>27</v>
      </c>
      <c r="B70" s="42" t="s">
        <v>46</v>
      </c>
      <c r="C70" s="135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5">
        <v>0</v>
      </c>
      <c r="M70" s="135">
        <v>0</v>
      </c>
      <c r="N70" s="135">
        <v>0</v>
      </c>
      <c r="O70" s="135">
        <v>0</v>
      </c>
      <c r="P70" s="135">
        <v>0</v>
      </c>
      <c r="Q70" s="43">
        <f t="shared" si="3"/>
        <v>0</v>
      </c>
      <c r="R70" s="43">
        <f t="shared" si="4"/>
        <v>0</v>
      </c>
    </row>
    <row r="71" spans="1:18" ht="15" customHeight="1" x14ac:dyDescent="0.2">
      <c r="A71" s="132">
        <v>28</v>
      </c>
      <c r="B71" s="42" t="s">
        <v>64</v>
      </c>
      <c r="C71" s="135"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43">
        <f t="shared" si="3"/>
        <v>0</v>
      </c>
      <c r="R71" s="43">
        <f t="shared" si="4"/>
        <v>0</v>
      </c>
    </row>
    <row r="72" spans="1:18" ht="15" customHeight="1" x14ac:dyDescent="0.2">
      <c r="A72" s="132">
        <v>29</v>
      </c>
      <c r="B72" s="42" t="s">
        <v>39</v>
      </c>
      <c r="C72" s="135">
        <v>0</v>
      </c>
      <c r="D72" s="135">
        <v>0</v>
      </c>
      <c r="E72" s="135">
        <v>0</v>
      </c>
      <c r="F72" s="135">
        <v>0</v>
      </c>
      <c r="G72" s="135">
        <v>0</v>
      </c>
      <c r="H72" s="135">
        <v>0</v>
      </c>
      <c r="I72" s="135">
        <v>0</v>
      </c>
      <c r="J72" s="135">
        <v>0</v>
      </c>
      <c r="K72" s="135">
        <v>0</v>
      </c>
      <c r="L72" s="135">
        <v>0</v>
      </c>
      <c r="M72" s="135">
        <v>0</v>
      </c>
      <c r="N72" s="135">
        <v>0</v>
      </c>
      <c r="O72" s="135">
        <v>0</v>
      </c>
      <c r="P72" s="135">
        <v>0</v>
      </c>
      <c r="Q72" s="43">
        <f t="shared" si="3"/>
        <v>0</v>
      </c>
      <c r="R72" s="43">
        <f t="shared" si="4"/>
        <v>0</v>
      </c>
    </row>
    <row r="73" spans="1:18" ht="15" customHeight="1" x14ac:dyDescent="0.2">
      <c r="A73" s="132">
        <v>30</v>
      </c>
      <c r="B73" s="42" t="s">
        <v>65</v>
      </c>
      <c r="C73" s="135">
        <v>0</v>
      </c>
      <c r="D73" s="135">
        <v>0</v>
      </c>
      <c r="E73" s="135">
        <v>0</v>
      </c>
      <c r="F73" s="135">
        <v>0</v>
      </c>
      <c r="G73" s="135">
        <v>0</v>
      </c>
      <c r="H73" s="135">
        <v>0</v>
      </c>
      <c r="I73" s="135">
        <v>0</v>
      </c>
      <c r="J73" s="135">
        <v>0</v>
      </c>
      <c r="K73" s="135">
        <v>0</v>
      </c>
      <c r="L73" s="135">
        <v>0</v>
      </c>
      <c r="M73" s="135">
        <v>0</v>
      </c>
      <c r="N73" s="135">
        <v>0</v>
      </c>
      <c r="O73" s="135">
        <v>0</v>
      </c>
      <c r="P73" s="135">
        <v>0</v>
      </c>
      <c r="Q73" s="43">
        <f t="shared" si="3"/>
        <v>0</v>
      </c>
      <c r="R73" s="43">
        <f t="shared" si="4"/>
        <v>0</v>
      </c>
    </row>
    <row r="74" spans="1:18" ht="15" customHeight="1" x14ac:dyDescent="0.2">
      <c r="A74" s="132">
        <v>31</v>
      </c>
      <c r="B74" s="42" t="s">
        <v>61</v>
      </c>
      <c r="C74" s="135">
        <v>22931</v>
      </c>
      <c r="D74" s="135">
        <v>22931</v>
      </c>
      <c r="E74" s="135">
        <v>1745</v>
      </c>
      <c r="F74" s="135">
        <v>1745</v>
      </c>
      <c r="G74" s="135">
        <v>0</v>
      </c>
      <c r="H74" s="135">
        <v>0</v>
      </c>
      <c r="I74" s="135">
        <v>214492</v>
      </c>
      <c r="J74" s="135">
        <v>218096</v>
      </c>
      <c r="K74" s="135">
        <v>0</v>
      </c>
      <c r="L74" s="135">
        <v>0</v>
      </c>
      <c r="M74" s="135">
        <v>239168</v>
      </c>
      <c r="N74" s="135">
        <v>242772</v>
      </c>
      <c r="O74" s="135">
        <v>2404</v>
      </c>
      <c r="P74" s="135">
        <v>2404</v>
      </c>
      <c r="Q74" s="43">
        <f t="shared" si="3"/>
        <v>241572</v>
      </c>
      <c r="R74" s="43">
        <f t="shared" si="4"/>
        <v>245176</v>
      </c>
    </row>
    <row r="75" spans="1:18" ht="15" customHeight="1" x14ac:dyDescent="0.2">
      <c r="A75" s="132">
        <v>32</v>
      </c>
      <c r="B75" s="42" t="s">
        <v>66</v>
      </c>
      <c r="C75" s="135">
        <v>0</v>
      </c>
      <c r="D75" s="135">
        <v>0</v>
      </c>
      <c r="E75" s="135">
        <v>0</v>
      </c>
      <c r="F75" s="135">
        <v>0</v>
      </c>
      <c r="G75" s="135">
        <v>0</v>
      </c>
      <c r="H75" s="135">
        <v>0</v>
      </c>
      <c r="I75" s="135">
        <v>0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43">
        <f t="shared" si="3"/>
        <v>0</v>
      </c>
      <c r="R75" s="43">
        <f t="shared" si="4"/>
        <v>0</v>
      </c>
    </row>
    <row r="76" spans="1:18" ht="15" customHeight="1" x14ac:dyDescent="0.2">
      <c r="A76" s="132">
        <v>33</v>
      </c>
      <c r="B76" s="42" t="s">
        <v>47</v>
      </c>
      <c r="C76" s="135">
        <v>0</v>
      </c>
      <c r="D76" s="135">
        <v>0</v>
      </c>
      <c r="E76" s="135">
        <v>0</v>
      </c>
      <c r="F76" s="135">
        <v>0</v>
      </c>
      <c r="G76" s="135">
        <v>0</v>
      </c>
      <c r="H76" s="135">
        <v>0</v>
      </c>
      <c r="I76" s="135">
        <v>0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43">
        <f t="shared" si="3"/>
        <v>0</v>
      </c>
      <c r="R76" s="43">
        <f t="shared" si="4"/>
        <v>0</v>
      </c>
    </row>
    <row r="77" spans="1:18" ht="15" customHeight="1" x14ac:dyDescent="0.2">
      <c r="A77" s="132">
        <v>34</v>
      </c>
      <c r="B77" s="42" t="s">
        <v>55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0</v>
      </c>
      <c r="I77" s="135">
        <v>0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43">
        <f t="shared" si="3"/>
        <v>0</v>
      </c>
      <c r="R77" s="43">
        <f t="shared" si="4"/>
        <v>0</v>
      </c>
    </row>
    <row r="78" spans="1:18" ht="15" customHeight="1" x14ac:dyDescent="0.2">
      <c r="A78" s="132">
        <v>35</v>
      </c>
      <c r="B78" s="42" t="s">
        <v>67</v>
      </c>
      <c r="C78" s="135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43">
        <f t="shared" si="3"/>
        <v>0</v>
      </c>
      <c r="R78" s="43">
        <f t="shared" si="4"/>
        <v>0</v>
      </c>
    </row>
    <row r="79" spans="1:18" ht="15" customHeight="1" x14ac:dyDescent="0.2">
      <c r="A79" s="132">
        <v>36</v>
      </c>
      <c r="B79" s="42" t="s">
        <v>58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43">
        <f t="shared" si="3"/>
        <v>0</v>
      </c>
      <c r="R79" s="43">
        <f t="shared" si="4"/>
        <v>0</v>
      </c>
    </row>
    <row r="80" spans="1:18" ht="15" customHeight="1" x14ac:dyDescent="0.2">
      <c r="A80" s="132">
        <v>37</v>
      </c>
      <c r="B80" s="42" t="s">
        <v>74</v>
      </c>
      <c r="C80" s="135">
        <v>6936</v>
      </c>
      <c r="D80" s="135">
        <v>8507</v>
      </c>
      <c r="E80" s="135">
        <v>7</v>
      </c>
      <c r="F80" s="135">
        <v>240</v>
      </c>
      <c r="G80" s="135">
        <v>369</v>
      </c>
      <c r="H80" s="135">
        <v>369</v>
      </c>
      <c r="I80" s="135">
        <v>901</v>
      </c>
      <c r="J80" s="135">
        <v>2866</v>
      </c>
      <c r="K80" s="135">
        <v>2952</v>
      </c>
      <c r="L80" s="135">
        <v>0</v>
      </c>
      <c r="M80" s="135">
        <v>11165</v>
      </c>
      <c r="N80" s="135">
        <v>11982</v>
      </c>
      <c r="O80" s="135">
        <v>339</v>
      </c>
      <c r="P80" s="135">
        <v>339</v>
      </c>
      <c r="Q80" s="43">
        <f t="shared" si="3"/>
        <v>11504</v>
      </c>
      <c r="R80" s="43">
        <f t="shared" si="4"/>
        <v>12321</v>
      </c>
    </row>
    <row r="81" spans="1:18" ht="15" customHeight="1" x14ac:dyDescent="0.2">
      <c r="A81" s="132">
        <v>38</v>
      </c>
      <c r="B81" s="42" t="s">
        <v>40</v>
      </c>
      <c r="C81" s="135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43">
        <f t="shared" si="3"/>
        <v>0</v>
      </c>
      <c r="R81" s="43">
        <f t="shared" si="4"/>
        <v>0</v>
      </c>
    </row>
    <row r="82" spans="1:18" ht="15" customHeight="1" x14ac:dyDescent="0.2">
      <c r="A82" s="132">
        <v>39</v>
      </c>
      <c r="B82" s="131" t="s">
        <v>59</v>
      </c>
      <c r="C82" s="135">
        <v>0</v>
      </c>
      <c r="D82" s="135">
        <v>0</v>
      </c>
      <c r="E82" s="135">
        <v>0</v>
      </c>
      <c r="F82" s="135">
        <v>0</v>
      </c>
      <c r="G82" s="135">
        <v>0</v>
      </c>
      <c r="H82" s="135">
        <v>0</v>
      </c>
      <c r="I82" s="135">
        <v>0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43">
        <f t="shared" si="3"/>
        <v>0</v>
      </c>
      <c r="R82" s="43">
        <f t="shared" si="4"/>
        <v>0</v>
      </c>
    </row>
    <row r="83" spans="1:18" ht="15" customHeight="1" x14ac:dyDescent="0.2">
      <c r="A83" s="132"/>
      <c r="B83" s="37" t="s">
        <v>308</v>
      </c>
      <c r="C83" s="37">
        <f>SUM(C44:C82)</f>
        <v>606907</v>
      </c>
      <c r="D83" s="37">
        <f t="shared" ref="D83:P83" si="5">SUM(D44:D82)</f>
        <v>625687</v>
      </c>
      <c r="E83" s="37">
        <f t="shared" si="5"/>
        <v>36114</v>
      </c>
      <c r="F83" s="37">
        <f t="shared" si="5"/>
        <v>32097</v>
      </c>
      <c r="G83" s="37">
        <f t="shared" si="5"/>
        <v>11511</v>
      </c>
      <c r="H83" s="37">
        <f t="shared" si="5"/>
        <v>11595</v>
      </c>
      <c r="I83" s="37">
        <f t="shared" si="5"/>
        <v>714841</v>
      </c>
      <c r="J83" s="37">
        <f t="shared" si="5"/>
        <v>769061</v>
      </c>
      <c r="K83" s="37">
        <f t="shared" si="5"/>
        <v>31186</v>
      </c>
      <c r="L83" s="37">
        <f>SUM(L44:L82)</f>
        <v>32045</v>
      </c>
      <c r="M83" s="37">
        <f t="shared" si="5"/>
        <v>1400559</v>
      </c>
      <c r="N83" s="37">
        <f t="shared" si="5"/>
        <v>1470485</v>
      </c>
      <c r="O83" s="37">
        <f t="shared" si="5"/>
        <v>31351</v>
      </c>
      <c r="P83" s="37">
        <f t="shared" si="5"/>
        <v>28894</v>
      </c>
      <c r="Q83" s="52">
        <f>O83+M83</f>
        <v>1431910</v>
      </c>
      <c r="R83" s="52">
        <f t="shared" ref="R83" si="6">P83+N83</f>
        <v>1499379</v>
      </c>
    </row>
    <row r="84" spans="1:18" ht="15" customHeight="1" x14ac:dyDescent="0.2">
      <c r="A84" s="15" t="s">
        <v>382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8" ht="15" customHeight="1" x14ac:dyDescent="0.2">
      <c r="B85" s="15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1:18" ht="15" customHeight="1" x14ac:dyDescent="0.2">
      <c r="A86" s="266" t="s">
        <v>296</v>
      </c>
      <c r="B86" s="267" t="s">
        <v>75</v>
      </c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9"/>
      <c r="N86" s="269"/>
      <c r="O86" s="269"/>
      <c r="P86" s="269"/>
      <c r="Q86" s="269"/>
      <c r="R86" s="270"/>
    </row>
    <row r="87" spans="1:18" ht="15" customHeight="1" x14ac:dyDescent="0.2">
      <c r="A87" s="266"/>
      <c r="B87" s="271" t="s">
        <v>280</v>
      </c>
      <c r="C87" s="274" t="s">
        <v>301</v>
      </c>
      <c r="D87" s="274"/>
      <c r="E87" s="274" t="s">
        <v>302</v>
      </c>
      <c r="F87" s="274"/>
      <c r="G87" s="274" t="s">
        <v>298</v>
      </c>
      <c r="H87" s="274"/>
      <c r="I87" s="274" t="s">
        <v>303</v>
      </c>
      <c r="J87" s="274"/>
      <c r="K87" s="274" t="s">
        <v>304</v>
      </c>
      <c r="L87" s="274"/>
      <c r="M87" s="274" t="s">
        <v>305</v>
      </c>
      <c r="N87" s="274"/>
      <c r="O87" s="274" t="s">
        <v>306</v>
      </c>
      <c r="P87" s="274"/>
      <c r="Q87" s="274" t="s">
        <v>307</v>
      </c>
      <c r="R87" s="274"/>
    </row>
    <row r="88" spans="1:18" ht="15" customHeight="1" x14ac:dyDescent="0.2">
      <c r="A88" s="266"/>
      <c r="B88" s="272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</row>
    <row r="89" spans="1:18" ht="15" customHeight="1" x14ac:dyDescent="0.2">
      <c r="A89" s="266"/>
      <c r="B89" s="273"/>
      <c r="C89" s="59" t="s">
        <v>287</v>
      </c>
      <c r="D89" s="59">
        <v>2020</v>
      </c>
      <c r="E89" s="59" t="s">
        <v>287</v>
      </c>
      <c r="F89" s="59">
        <v>2020</v>
      </c>
      <c r="G89" s="59" t="s">
        <v>287</v>
      </c>
      <c r="H89" s="59">
        <v>2020</v>
      </c>
      <c r="I89" s="59" t="s">
        <v>287</v>
      </c>
      <c r="J89" s="59">
        <v>2020</v>
      </c>
      <c r="K89" s="59" t="s">
        <v>287</v>
      </c>
      <c r="L89" s="59">
        <v>2020</v>
      </c>
      <c r="M89" s="59" t="s">
        <v>287</v>
      </c>
      <c r="N89" s="59">
        <v>2020</v>
      </c>
      <c r="O89" s="59" t="s">
        <v>287</v>
      </c>
      <c r="P89" s="59">
        <v>2020</v>
      </c>
      <c r="Q89" s="59" t="s">
        <v>287</v>
      </c>
      <c r="R89" s="59">
        <v>2020</v>
      </c>
    </row>
    <row r="90" spans="1:18" ht="15" customHeight="1" x14ac:dyDescent="0.2">
      <c r="A90" s="132">
        <v>1</v>
      </c>
      <c r="B90" s="42" t="s">
        <v>102</v>
      </c>
      <c r="C90" s="135">
        <v>1745</v>
      </c>
      <c r="D90" s="135">
        <v>1745</v>
      </c>
      <c r="E90" s="135">
        <v>1781</v>
      </c>
      <c r="F90" s="135">
        <v>1781</v>
      </c>
      <c r="G90" s="135">
        <v>0</v>
      </c>
      <c r="H90" s="135">
        <v>0</v>
      </c>
      <c r="I90" s="135">
        <v>1780</v>
      </c>
      <c r="J90" s="135">
        <v>1780</v>
      </c>
      <c r="K90" s="135">
        <v>0</v>
      </c>
      <c r="L90" s="135">
        <v>0</v>
      </c>
      <c r="M90" s="135">
        <v>5306</v>
      </c>
      <c r="N90" s="135">
        <v>5306</v>
      </c>
      <c r="O90" s="135">
        <v>416</v>
      </c>
      <c r="P90" s="135">
        <v>416</v>
      </c>
      <c r="Q90" s="43">
        <f>O90+M90</f>
        <v>5722</v>
      </c>
      <c r="R90" s="43">
        <f t="shared" ref="R90" si="7">P90+N90</f>
        <v>5722</v>
      </c>
    </row>
    <row r="91" spans="1:18" ht="15" customHeight="1" x14ac:dyDescent="0.2">
      <c r="A91" s="132">
        <v>2</v>
      </c>
      <c r="B91" s="42" t="s">
        <v>103</v>
      </c>
      <c r="C91" s="135">
        <v>18973</v>
      </c>
      <c r="D91" s="135">
        <v>18973</v>
      </c>
      <c r="E91" s="135">
        <v>1233</v>
      </c>
      <c r="F91" s="135">
        <v>1825</v>
      </c>
      <c r="G91" s="135">
        <v>2283</v>
      </c>
      <c r="H91" s="135">
        <v>2090</v>
      </c>
      <c r="I91" s="135">
        <v>1686</v>
      </c>
      <c r="J91" s="135">
        <v>2341</v>
      </c>
      <c r="K91" s="135">
        <v>1273</v>
      </c>
      <c r="L91" s="135">
        <v>1551</v>
      </c>
      <c r="M91" s="135">
        <v>25448</v>
      </c>
      <c r="N91" s="135">
        <v>26780</v>
      </c>
      <c r="O91" s="135">
        <v>2890</v>
      </c>
      <c r="P91" s="135">
        <v>2890</v>
      </c>
      <c r="Q91" s="43">
        <f t="shared" ref="Q91:Q121" si="8">O91+M91</f>
        <v>28338</v>
      </c>
      <c r="R91" s="43">
        <f t="shared" ref="R91:R121" si="9">P91+N91</f>
        <v>29670</v>
      </c>
    </row>
    <row r="92" spans="1:18" ht="15" customHeight="1" x14ac:dyDescent="0.2">
      <c r="A92" s="132">
        <v>3</v>
      </c>
      <c r="B92" s="42" t="s">
        <v>77</v>
      </c>
      <c r="C92" s="135">
        <v>2724</v>
      </c>
      <c r="D92" s="135">
        <v>2724</v>
      </c>
      <c r="E92" s="135">
        <v>10200</v>
      </c>
      <c r="F92" s="135">
        <v>10200</v>
      </c>
      <c r="G92" s="135">
        <v>380</v>
      </c>
      <c r="H92" s="135">
        <v>380</v>
      </c>
      <c r="I92" s="135">
        <v>0</v>
      </c>
      <c r="J92" s="135">
        <v>0</v>
      </c>
      <c r="K92" s="135">
        <v>0</v>
      </c>
      <c r="L92" s="135">
        <v>0</v>
      </c>
      <c r="M92" s="135">
        <v>13304</v>
      </c>
      <c r="N92" s="135">
        <v>13304</v>
      </c>
      <c r="O92" s="135">
        <v>0</v>
      </c>
      <c r="P92" s="135">
        <v>0</v>
      </c>
      <c r="Q92" s="43">
        <f>O92+M92</f>
        <v>13304</v>
      </c>
      <c r="R92" s="43">
        <f t="shared" si="9"/>
        <v>13304</v>
      </c>
    </row>
    <row r="93" spans="1:18" ht="15" customHeight="1" x14ac:dyDescent="0.2">
      <c r="A93" s="132">
        <v>4</v>
      </c>
      <c r="B93" s="42" t="s">
        <v>93</v>
      </c>
      <c r="C93" s="135">
        <v>7928</v>
      </c>
      <c r="D93" s="135">
        <v>7928</v>
      </c>
      <c r="E93" s="135">
        <v>422</v>
      </c>
      <c r="F93" s="135">
        <v>422</v>
      </c>
      <c r="G93" s="135">
        <v>189</v>
      </c>
      <c r="H93" s="135">
        <v>189</v>
      </c>
      <c r="I93" s="135">
        <v>0</v>
      </c>
      <c r="J93" s="135">
        <v>0</v>
      </c>
      <c r="K93" s="135">
        <v>0</v>
      </c>
      <c r="L93" s="135">
        <v>0</v>
      </c>
      <c r="M93" s="135">
        <v>8539</v>
      </c>
      <c r="N93" s="135">
        <v>8539</v>
      </c>
      <c r="O93" s="135">
        <v>354</v>
      </c>
      <c r="P93" s="135">
        <v>354</v>
      </c>
      <c r="Q93" s="43">
        <f t="shared" si="8"/>
        <v>8893</v>
      </c>
      <c r="R93" s="43">
        <f t="shared" si="9"/>
        <v>8893</v>
      </c>
    </row>
    <row r="94" spans="1:18" ht="15" customHeight="1" x14ac:dyDescent="0.2">
      <c r="A94" s="132">
        <v>5</v>
      </c>
      <c r="B94" s="42" t="s">
        <v>76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43">
        <f t="shared" si="8"/>
        <v>0</v>
      </c>
      <c r="R94" s="43">
        <f t="shared" si="9"/>
        <v>0</v>
      </c>
    </row>
    <row r="95" spans="1:18" ht="15" customHeight="1" x14ac:dyDescent="0.2">
      <c r="A95" s="132">
        <v>6</v>
      </c>
      <c r="B95" s="42" t="s">
        <v>83</v>
      </c>
      <c r="C95" s="135">
        <v>14926</v>
      </c>
      <c r="D95" s="135">
        <v>14926</v>
      </c>
      <c r="E95" s="135">
        <v>942</v>
      </c>
      <c r="F95" s="135">
        <v>942</v>
      </c>
      <c r="G95" s="135">
        <v>0</v>
      </c>
      <c r="H95" s="135">
        <v>0</v>
      </c>
      <c r="I95" s="135">
        <v>2435</v>
      </c>
      <c r="J95" s="135">
        <v>2435</v>
      </c>
      <c r="K95" s="135">
        <v>0</v>
      </c>
      <c r="L95" s="135">
        <v>0</v>
      </c>
      <c r="M95" s="135">
        <v>18303</v>
      </c>
      <c r="N95" s="135">
        <v>18303</v>
      </c>
      <c r="O95" s="135">
        <v>208</v>
      </c>
      <c r="P95" s="135">
        <v>208</v>
      </c>
      <c r="Q95" s="43">
        <f t="shared" si="8"/>
        <v>18511</v>
      </c>
      <c r="R95" s="43">
        <f t="shared" si="9"/>
        <v>18511</v>
      </c>
    </row>
    <row r="96" spans="1:18" ht="15" customHeight="1" x14ac:dyDescent="0.2">
      <c r="A96" s="132">
        <v>7</v>
      </c>
      <c r="B96" s="42" t="s">
        <v>82</v>
      </c>
      <c r="C96" s="135">
        <v>9234</v>
      </c>
      <c r="D96" s="135">
        <v>9234</v>
      </c>
      <c r="E96" s="135">
        <v>257</v>
      </c>
      <c r="F96" s="135">
        <v>257</v>
      </c>
      <c r="G96" s="135">
        <v>0</v>
      </c>
      <c r="H96" s="135">
        <v>0</v>
      </c>
      <c r="I96" s="135">
        <v>12378</v>
      </c>
      <c r="J96" s="135">
        <v>12378</v>
      </c>
      <c r="K96" s="135">
        <v>0</v>
      </c>
      <c r="L96" s="135">
        <v>0</v>
      </c>
      <c r="M96" s="135">
        <v>21869</v>
      </c>
      <c r="N96" s="135">
        <v>21869</v>
      </c>
      <c r="O96" s="135">
        <v>456</v>
      </c>
      <c r="P96" s="135">
        <v>456</v>
      </c>
      <c r="Q96" s="43">
        <f t="shared" si="8"/>
        <v>22325</v>
      </c>
      <c r="R96" s="43">
        <f t="shared" si="9"/>
        <v>22325</v>
      </c>
    </row>
    <row r="97" spans="1:18" ht="15" customHeight="1" x14ac:dyDescent="0.2">
      <c r="A97" s="132">
        <v>8</v>
      </c>
      <c r="B97" s="42" t="s">
        <v>86</v>
      </c>
      <c r="C97" s="135">
        <v>1636</v>
      </c>
      <c r="D97" s="135">
        <v>1641</v>
      </c>
      <c r="E97" s="135">
        <v>2605</v>
      </c>
      <c r="F97" s="135">
        <v>2655</v>
      </c>
      <c r="G97" s="135">
        <v>15</v>
      </c>
      <c r="H97" s="135">
        <v>15</v>
      </c>
      <c r="I97" s="135">
        <v>389</v>
      </c>
      <c r="J97" s="135">
        <v>368</v>
      </c>
      <c r="K97" s="135">
        <v>0</v>
      </c>
      <c r="L97" s="135">
        <v>0</v>
      </c>
      <c r="M97" s="135">
        <v>4645</v>
      </c>
      <c r="N97" s="135">
        <v>4679</v>
      </c>
      <c r="O97" s="135">
        <v>380</v>
      </c>
      <c r="P97" s="135">
        <v>380</v>
      </c>
      <c r="Q97" s="43">
        <f t="shared" si="8"/>
        <v>5025</v>
      </c>
      <c r="R97" s="43">
        <f t="shared" si="9"/>
        <v>5059</v>
      </c>
    </row>
    <row r="98" spans="1:18" ht="15" customHeight="1" x14ac:dyDescent="0.2">
      <c r="A98" s="132">
        <v>9</v>
      </c>
      <c r="B98" s="42" t="s">
        <v>84</v>
      </c>
      <c r="C98" s="135">
        <v>1910</v>
      </c>
      <c r="D98" s="135">
        <v>1910</v>
      </c>
      <c r="E98" s="135">
        <v>0</v>
      </c>
      <c r="F98" s="135">
        <v>0</v>
      </c>
      <c r="G98" s="135">
        <v>0</v>
      </c>
      <c r="H98" s="135">
        <v>0</v>
      </c>
      <c r="I98" s="135">
        <v>17700</v>
      </c>
      <c r="J98" s="135">
        <v>17700</v>
      </c>
      <c r="K98" s="135">
        <v>0</v>
      </c>
      <c r="L98" s="135">
        <v>0</v>
      </c>
      <c r="M98" s="135">
        <v>19610</v>
      </c>
      <c r="N98" s="135">
        <v>19610</v>
      </c>
      <c r="O98" s="135">
        <v>230</v>
      </c>
      <c r="P98" s="135">
        <v>230</v>
      </c>
      <c r="Q98" s="43">
        <f t="shared" si="8"/>
        <v>19840</v>
      </c>
      <c r="R98" s="43">
        <f t="shared" si="9"/>
        <v>19840</v>
      </c>
    </row>
    <row r="99" spans="1:18" ht="15" customHeight="1" x14ac:dyDescent="0.2">
      <c r="A99" s="132">
        <v>10</v>
      </c>
      <c r="B99" s="42" t="s">
        <v>81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43">
        <f t="shared" si="8"/>
        <v>0</v>
      </c>
      <c r="R99" s="43">
        <f t="shared" si="9"/>
        <v>0</v>
      </c>
    </row>
    <row r="100" spans="1:18" ht="15" customHeight="1" x14ac:dyDescent="0.2">
      <c r="A100" s="132">
        <v>11</v>
      </c>
      <c r="B100" s="42" t="s">
        <v>104</v>
      </c>
      <c r="C100" s="135">
        <v>4067</v>
      </c>
      <c r="D100" s="135">
        <v>4067</v>
      </c>
      <c r="E100" s="135">
        <v>1038</v>
      </c>
      <c r="F100" s="135">
        <v>1038</v>
      </c>
      <c r="G100" s="135">
        <v>0</v>
      </c>
      <c r="H100" s="135">
        <v>0</v>
      </c>
      <c r="I100" s="135">
        <v>0</v>
      </c>
      <c r="J100" s="135">
        <v>0</v>
      </c>
      <c r="K100" s="135">
        <v>0</v>
      </c>
      <c r="L100" s="135">
        <v>0</v>
      </c>
      <c r="M100" s="135">
        <v>5105</v>
      </c>
      <c r="N100" s="135">
        <v>5105</v>
      </c>
      <c r="O100" s="135">
        <v>449</v>
      </c>
      <c r="P100" s="135">
        <v>449</v>
      </c>
      <c r="Q100" s="43">
        <f t="shared" si="8"/>
        <v>5554</v>
      </c>
      <c r="R100" s="43">
        <f t="shared" si="9"/>
        <v>5554</v>
      </c>
    </row>
    <row r="101" spans="1:18" ht="15" customHeight="1" x14ac:dyDescent="0.2">
      <c r="A101" s="132">
        <v>12</v>
      </c>
      <c r="B101" s="42" t="s">
        <v>87</v>
      </c>
      <c r="C101" s="135">
        <v>876</v>
      </c>
      <c r="D101" s="135">
        <v>876</v>
      </c>
      <c r="E101" s="135">
        <v>447</v>
      </c>
      <c r="F101" s="135">
        <v>447</v>
      </c>
      <c r="G101" s="135">
        <v>0</v>
      </c>
      <c r="H101" s="135">
        <v>0</v>
      </c>
      <c r="I101" s="135">
        <v>1721</v>
      </c>
      <c r="J101" s="135">
        <v>1721</v>
      </c>
      <c r="K101" s="135">
        <v>0</v>
      </c>
      <c r="L101" s="135">
        <v>0</v>
      </c>
      <c r="M101" s="135">
        <v>3044</v>
      </c>
      <c r="N101" s="135">
        <v>3044</v>
      </c>
      <c r="O101" s="135">
        <v>0</v>
      </c>
      <c r="P101" s="135">
        <v>0</v>
      </c>
      <c r="Q101" s="43">
        <f t="shared" si="8"/>
        <v>3044</v>
      </c>
      <c r="R101" s="43">
        <f t="shared" si="9"/>
        <v>3044</v>
      </c>
    </row>
    <row r="102" spans="1:18" ht="15" customHeight="1" x14ac:dyDescent="0.2">
      <c r="A102" s="132">
        <v>13</v>
      </c>
      <c r="B102" s="42" t="s">
        <v>94</v>
      </c>
      <c r="C102" s="135">
        <v>1264</v>
      </c>
      <c r="D102" s="135">
        <v>1264</v>
      </c>
      <c r="E102" s="135">
        <v>682</v>
      </c>
      <c r="F102" s="135">
        <v>682</v>
      </c>
      <c r="G102" s="135">
        <v>140</v>
      </c>
      <c r="H102" s="135">
        <v>140</v>
      </c>
      <c r="I102" s="135">
        <v>308</v>
      </c>
      <c r="J102" s="135">
        <v>308</v>
      </c>
      <c r="K102" s="135">
        <v>0</v>
      </c>
      <c r="L102" s="135">
        <v>0</v>
      </c>
      <c r="M102" s="135">
        <v>2394</v>
      </c>
      <c r="N102" s="135">
        <v>2394</v>
      </c>
      <c r="O102" s="135">
        <v>151</v>
      </c>
      <c r="P102" s="135">
        <v>151</v>
      </c>
      <c r="Q102" s="43">
        <f t="shared" si="8"/>
        <v>2545</v>
      </c>
      <c r="R102" s="43">
        <f t="shared" si="9"/>
        <v>2545</v>
      </c>
    </row>
    <row r="103" spans="1:18" ht="15" customHeight="1" x14ac:dyDescent="0.2">
      <c r="A103" s="132">
        <v>14</v>
      </c>
      <c r="B103" s="42" t="s">
        <v>88</v>
      </c>
      <c r="C103" s="135">
        <v>816</v>
      </c>
      <c r="D103" s="135">
        <v>816</v>
      </c>
      <c r="E103" s="135">
        <v>717</v>
      </c>
      <c r="F103" s="135">
        <v>717</v>
      </c>
      <c r="G103" s="135">
        <v>0</v>
      </c>
      <c r="H103" s="135">
        <v>0</v>
      </c>
      <c r="I103" s="135">
        <v>684</v>
      </c>
      <c r="J103" s="135">
        <v>776</v>
      </c>
      <c r="K103" s="135">
        <v>0</v>
      </c>
      <c r="L103" s="135">
        <v>0</v>
      </c>
      <c r="M103" s="135">
        <v>2217</v>
      </c>
      <c r="N103" s="135">
        <v>2309</v>
      </c>
      <c r="O103" s="135">
        <v>111</v>
      </c>
      <c r="P103" s="135">
        <v>111</v>
      </c>
      <c r="Q103" s="43">
        <f t="shared" si="8"/>
        <v>2328</v>
      </c>
      <c r="R103" s="43">
        <f t="shared" si="9"/>
        <v>2420</v>
      </c>
    </row>
    <row r="104" spans="1:18" ht="15" customHeight="1" x14ac:dyDescent="0.2">
      <c r="A104" s="132">
        <v>15</v>
      </c>
      <c r="B104" s="42" t="s">
        <v>105</v>
      </c>
      <c r="C104" s="135">
        <v>3966</v>
      </c>
      <c r="D104" s="135">
        <v>3966</v>
      </c>
      <c r="E104" s="135">
        <v>219</v>
      </c>
      <c r="F104" s="135">
        <v>219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4185</v>
      </c>
      <c r="N104" s="135">
        <v>4185</v>
      </c>
      <c r="O104" s="135">
        <v>85</v>
      </c>
      <c r="P104" s="135">
        <v>85</v>
      </c>
      <c r="Q104" s="43">
        <f t="shared" si="8"/>
        <v>4270</v>
      </c>
      <c r="R104" s="43">
        <f t="shared" si="9"/>
        <v>4270</v>
      </c>
    </row>
    <row r="105" spans="1:18" ht="15" customHeight="1" x14ac:dyDescent="0.2">
      <c r="A105" s="132">
        <v>16</v>
      </c>
      <c r="B105" s="42" t="s">
        <v>89</v>
      </c>
      <c r="C105" s="135">
        <v>595</v>
      </c>
      <c r="D105" s="135">
        <v>595</v>
      </c>
      <c r="E105" s="135">
        <v>1850</v>
      </c>
      <c r="F105" s="135">
        <v>1859</v>
      </c>
      <c r="G105" s="135">
        <v>0</v>
      </c>
      <c r="H105" s="135">
        <v>0</v>
      </c>
      <c r="I105" s="135">
        <v>121</v>
      </c>
      <c r="J105" s="135">
        <v>121</v>
      </c>
      <c r="K105" s="135">
        <v>0</v>
      </c>
      <c r="L105" s="135">
        <v>0</v>
      </c>
      <c r="M105" s="135">
        <v>2566</v>
      </c>
      <c r="N105" s="135">
        <v>2575</v>
      </c>
      <c r="O105" s="135">
        <v>217</v>
      </c>
      <c r="P105" s="135">
        <v>220</v>
      </c>
      <c r="Q105" s="43">
        <f t="shared" si="8"/>
        <v>2783</v>
      </c>
      <c r="R105" s="43">
        <f t="shared" si="9"/>
        <v>2795</v>
      </c>
    </row>
    <row r="106" spans="1:18" ht="15" customHeight="1" x14ac:dyDescent="0.2">
      <c r="A106" s="132">
        <v>17</v>
      </c>
      <c r="B106" s="42" t="s">
        <v>78</v>
      </c>
      <c r="C106" s="135">
        <v>3825</v>
      </c>
      <c r="D106" s="135">
        <v>3825</v>
      </c>
      <c r="E106" s="135">
        <v>777</v>
      </c>
      <c r="F106" s="135">
        <v>777</v>
      </c>
      <c r="G106" s="135">
        <v>0</v>
      </c>
      <c r="H106" s="135">
        <v>0</v>
      </c>
      <c r="I106" s="135">
        <v>1786</v>
      </c>
      <c r="J106" s="135">
        <v>1786</v>
      </c>
      <c r="K106" s="135">
        <v>0</v>
      </c>
      <c r="L106" s="135">
        <v>0</v>
      </c>
      <c r="M106" s="135">
        <v>6388</v>
      </c>
      <c r="N106" s="135">
        <v>6388</v>
      </c>
      <c r="O106" s="135">
        <v>136</v>
      </c>
      <c r="P106" s="135">
        <v>136</v>
      </c>
      <c r="Q106" s="43">
        <f t="shared" si="8"/>
        <v>6524</v>
      </c>
      <c r="R106" s="43">
        <f t="shared" si="9"/>
        <v>6524</v>
      </c>
    </row>
    <row r="107" spans="1:18" ht="15" customHeight="1" x14ac:dyDescent="0.2">
      <c r="A107" s="132">
        <v>18</v>
      </c>
      <c r="B107" s="42" t="s">
        <v>90</v>
      </c>
      <c r="C107" s="135">
        <v>7325</v>
      </c>
      <c r="D107" s="135">
        <v>7325</v>
      </c>
      <c r="E107" s="135">
        <v>2505</v>
      </c>
      <c r="F107" s="135">
        <v>2505</v>
      </c>
      <c r="G107" s="135">
        <v>17</v>
      </c>
      <c r="H107" s="135">
        <v>17</v>
      </c>
      <c r="I107" s="135">
        <v>2074</v>
      </c>
      <c r="J107" s="135">
        <v>2074</v>
      </c>
      <c r="K107" s="135">
        <v>0</v>
      </c>
      <c r="L107" s="135">
        <v>0</v>
      </c>
      <c r="M107" s="135">
        <v>11921</v>
      </c>
      <c r="N107" s="135">
        <v>11921</v>
      </c>
      <c r="O107" s="135">
        <v>720</v>
      </c>
      <c r="P107" s="135">
        <v>720</v>
      </c>
      <c r="Q107" s="43">
        <f t="shared" si="8"/>
        <v>12641</v>
      </c>
      <c r="R107" s="43">
        <f t="shared" si="9"/>
        <v>12641</v>
      </c>
    </row>
    <row r="108" spans="1:18" ht="15" customHeight="1" x14ac:dyDescent="0.2">
      <c r="A108" s="132">
        <v>19</v>
      </c>
      <c r="B108" s="42" t="s">
        <v>85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43">
        <f t="shared" si="8"/>
        <v>0</v>
      </c>
      <c r="R108" s="43">
        <f t="shared" si="9"/>
        <v>0</v>
      </c>
    </row>
    <row r="109" spans="1:18" ht="15" customHeight="1" x14ac:dyDescent="0.2">
      <c r="A109" s="132">
        <v>20</v>
      </c>
      <c r="B109" s="42" t="s">
        <v>79</v>
      </c>
      <c r="C109" s="135">
        <v>14025</v>
      </c>
      <c r="D109" s="135">
        <v>14025</v>
      </c>
      <c r="E109" s="135">
        <v>725</v>
      </c>
      <c r="F109" s="135">
        <v>725</v>
      </c>
      <c r="G109" s="135">
        <v>0</v>
      </c>
      <c r="H109" s="135">
        <v>0</v>
      </c>
      <c r="I109" s="135">
        <v>1434</v>
      </c>
      <c r="J109" s="135">
        <v>1434</v>
      </c>
      <c r="K109" s="135">
        <v>3273</v>
      </c>
      <c r="L109" s="135">
        <v>3273</v>
      </c>
      <c r="M109" s="135">
        <v>19457</v>
      </c>
      <c r="N109" s="135">
        <v>19457</v>
      </c>
      <c r="O109" s="135">
        <v>507</v>
      </c>
      <c r="P109" s="135">
        <v>507</v>
      </c>
      <c r="Q109" s="43">
        <f t="shared" si="8"/>
        <v>19964</v>
      </c>
      <c r="R109" s="43">
        <f t="shared" si="9"/>
        <v>19964</v>
      </c>
    </row>
    <row r="110" spans="1:18" ht="15" customHeight="1" x14ac:dyDescent="0.2">
      <c r="A110" s="132">
        <v>21</v>
      </c>
      <c r="B110" s="42" t="s">
        <v>92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0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43">
        <f t="shared" si="8"/>
        <v>0</v>
      </c>
      <c r="R110" s="43">
        <f t="shared" si="9"/>
        <v>0</v>
      </c>
    </row>
    <row r="111" spans="1:18" ht="15" customHeight="1" x14ac:dyDescent="0.2">
      <c r="A111" s="132">
        <v>22</v>
      </c>
      <c r="B111" s="42" t="s">
        <v>95</v>
      </c>
      <c r="C111" s="135">
        <v>2747</v>
      </c>
      <c r="D111" s="135">
        <v>2747</v>
      </c>
      <c r="E111" s="135">
        <v>180</v>
      </c>
      <c r="F111" s="135">
        <v>180</v>
      </c>
      <c r="G111" s="135">
        <v>0</v>
      </c>
      <c r="H111" s="135">
        <v>0</v>
      </c>
      <c r="I111" s="135">
        <v>0</v>
      </c>
      <c r="J111" s="135">
        <v>0</v>
      </c>
      <c r="K111" s="135">
        <v>0</v>
      </c>
      <c r="L111" s="135">
        <v>0</v>
      </c>
      <c r="M111" s="135">
        <v>2927</v>
      </c>
      <c r="N111" s="135">
        <v>2927</v>
      </c>
      <c r="O111" s="135">
        <v>341</v>
      </c>
      <c r="P111" s="135">
        <v>341</v>
      </c>
      <c r="Q111" s="43">
        <f t="shared" si="8"/>
        <v>3268</v>
      </c>
      <c r="R111" s="43">
        <f t="shared" si="9"/>
        <v>3268</v>
      </c>
    </row>
    <row r="112" spans="1:18" ht="15" customHeight="1" x14ac:dyDescent="0.2">
      <c r="A112" s="132">
        <v>23</v>
      </c>
      <c r="B112" s="42" t="s">
        <v>91</v>
      </c>
      <c r="C112" s="135">
        <v>2002</v>
      </c>
      <c r="D112" s="135">
        <v>2797</v>
      </c>
      <c r="E112" s="135">
        <v>1386</v>
      </c>
      <c r="F112" s="135">
        <v>1183</v>
      </c>
      <c r="G112" s="135">
        <v>12</v>
      </c>
      <c r="H112" s="135">
        <v>12</v>
      </c>
      <c r="I112" s="135">
        <v>153</v>
      </c>
      <c r="J112" s="135">
        <v>99</v>
      </c>
      <c r="K112" s="135">
        <v>315</v>
      </c>
      <c r="L112" s="135">
        <v>0</v>
      </c>
      <c r="M112" s="135">
        <v>3868</v>
      </c>
      <c r="N112" s="135">
        <v>4091</v>
      </c>
      <c r="O112" s="135">
        <v>116</v>
      </c>
      <c r="P112" s="135">
        <v>214</v>
      </c>
      <c r="Q112" s="43">
        <f t="shared" si="8"/>
        <v>3984</v>
      </c>
      <c r="R112" s="43">
        <f t="shared" si="9"/>
        <v>4305</v>
      </c>
    </row>
    <row r="113" spans="1:18" ht="15" customHeight="1" x14ac:dyDescent="0.2">
      <c r="A113" s="132">
        <v>24</v>
      </c>
      <c r="B113" s="42" t="s">
        <v>96</v>
      </c>
      <c r="C113" s="135">
        <v>3791</v>
      </c>
      <c r="D113" s="135">
        <v>3791</v>
      </c>
      <c r="E113" s="135">
        <v>548</v>
      </c>
      <c r="F113" s="135">
        <v>548</v>
      </c>
      <c r="G113" s="135">
        <v>2238</v>
      </c>
      <c r="H113" s="135">
        <v>2238</v>
      </c>
      <c r="I113" s="135">
        <v>0</v>
      </c>
      <c r="J113" s="135">
        <v>0</v>
      </c>
      <c r="K113" s="135">
        <v>0</v>
      </c>
      <c r="L113" s="135">
        <v>0</v>
      </c>
      <c r="M113" s="135">
        <v>6577</v>
      </c>
      <c r="N113" s="135">
        <v>6577</v>
      </c>
      <c r="O113" s="135">
        <v>614</v>
      </c>
      <c r="P113" s="135">
        <v>614</v>
      </c>
      <c r="Q113" s="43">
        <f t="shared" si="8"/>
        <v>7191</v>
      </c>
      <c r="R113" s="43">
        <f t="shared" si="9"/>
        <v>7191</v>
      </c>
    </row>
    <row r="114" spans="1:18" ht="15" customHeight="1" x14ac:dyDescent="0.2">
      <c r="A114" s="132">
        <v>25</v>
      </c>
      <c r="B114" s="42" t="s">
        <v>97</v>
      </c>
      <c r="C114" s="135">
        <v>3124</v>
      </c>
      <c r="D114" s="135">
        <v>3179</v>
      </c>
      <c r="E114" s="135">
        <v>149</v>
      </c>
      <c r="F114" s="135">
        <v>120</v>
      </c>
      <c r="G114" s="135">
        <v>0</v>
      </c>
      <c r="H114" s="135">
        <v>0</v>
      </c>
      <c r="I114" s="135">
        <v>753</v>
      </c>
      <c r="J114" s="135">
        <v>753</v>
      </c>
      <c r="K114" s="135">
        <v>0</v>
      </c>
      <c r="L114" s="135">
        <v>0</v>
      </c>
      <c r="M114" s="135">
        <v>4026</v>
      </c>
      <c r="N114" s="135">
        <v>4052</v>
      </c>
      <c r="O114" s="135">
        <v>325</v>
      </c>
      <c r="P114" s="135">
        <v>325</v>
      </c>
      <c r="Q114" s="43">
        <f t="shared" si="8"/>
        <v>4351</v>
      </c>
      <c r="R114" s="43">
        <f t="shared" si="9"/>
        <v>4377</v>
      </c>
    </row>
    <row r="115" spans="1:18" ht="15" customHeight="1" x14ac:dyDescent="0.2">
      <c r="A115" s="132">
        <v>26</v>
      </c>
      <c r="B115" s="42" t="s">
        <v>80</v>
      </c>
      <c r="C115" s="135">
        <v>63431</v>
      </c>
      <c r="D115" s="135">
        <v>63431</v>
      </c>
      <c r="E115" s="135">
        <v>342</v>
      </c>
      <c r="F115" s="135">
        <v>342</v>
      </c>
      <c r="G115" s="135">
        <v>820</v>
      </c>
      <c r="H115" s="135">
        <v>820</v>
      </c>
      <c r="I115" s="135">
        <v>1235</v>
      </c>
      <c r="J115" s="135">
        <v>1235</v>
      </c>
      <c r="K115" s="135">
        <v>2886</v>
      </c>
      <c r="L115" s="135">
        <v>2886</v>
      </c>
      <c r="M115" s="135">
        <v>68714</v>
      </c>
      <c r="N115" s="135">
        <v>68714</v>
      </c>
      <c r="O115" s="135">
        <v>3298</v>
      </c>
      <c r="P115" s="135">
        <v>3298</v>
      </c>
      <c r="Q115" s="43">
        <f t="shared" si="8"/>
        <v>72012</v>
      </c>
      <c r="R115" s="43">
        <f t="shared" si="9"/>
        <v>72012</v>
      </c>
    </row>
    <row r="116" spans="1:18" ht="15" customHeight="1" x14ac:dyDescent="0.2">
      <c r="A116" s="132">
        <v>27</v>
      </c>
      <c r="B116" s="42" t="s">
        <v>98</v>
      </c>
      <c r="C116" s="135">
        <v>2166</v>
      </c>
      <c r="D116" s="135">
        <v>2166</v>
      </c>
      <c r="E116" s="135">
        <v>220</v>
      </c>
      <c r="F116" s="135">
        <v>220</v>
      </c>
      <c r="G116" s="135">
        <v>0</v>
      </c>
      <c r="H116" s="135">
        <v>0</v>
      </c>
      <c r="I116" s="135">
        <v>679</v>
      </c>
      <c r="J116" s="135">
        <v>679</v>
      </c>
      <c r="K116" s="135">
        <v>356</v>
      </c>
      <c r="L116" s="135">
        <v>356</v>
      </c>
      <c r="M116" s="135">
        <v>3421</v>
      </c>
      <c r="N116" s="135">
        <v>3421</v>
      </c>
      <c r="O116" s="135">
        <v>144</v>
      </c>
      <c r="P116" s="135">
        <v>144</v>
      </c>
      <c r="Q116" s="43">
        <f t="shared" si="8"/>
        <v>3565</v>
      </c>
      <c r="R116" s="43">
        <f t="shared" si="9"/>
        <v>3565</v>
      </c>
    </row>
    <row r="117" spans="1:18" ht="15" customHeight="1" x14ac:dyDescent="0.2">
      <c r="A117" s="132">
        <v>28</v>
      </c>
      <c r="B117" s="42" t="s">
        <v>106</v>
      </c>
      <c r="C117" s="135">
        <v>9662</v>
      </c>
      <c r="D117" s="135">
        <v>9662</v>
      </c>
      <c r="E117" s="135">
        <v>1957</v>
      </c>
      <c r="F117" s="135">
        <v>1957</v>
      </c>
      <c r="G117" s="135">
        <v>125</v>
      </c>
      <c r="H117" s="135">
        <v>125</v>
      </c>
      <c r="I117" s="135">
        <v>0</v>
      </c>
      <c r="J117" s="135">
        <v>0</v>
      </c>
      <c r="K117" s="135">
        <v>250</v>
      </c>
      <c r="L117" s="135">
        <v>250</v>
      </c>
      <c r="M117" s="135">
        <v>11994</v>
      </c>
      <c r="N117" s="135">
        <v>11994</v>
      </c>
      <c r="O117" s="135">
        <v>505</v>
      </c>
      <c r="P117" s="135">
        <v>505</v>
      </c>
      <c r="Q117" s="43">
        <f t="shared" si="8"/>
        <v>12499</v>
      </c>
      <c r="R117" s="43">
        <f t="shared" si="9"/>
        <v>12499</v>
      </c>
    </row>
    <row r="118" spans="1:18" ht="15" customHeight="1" x14ac:dyDescent="0.2">
      <c r="A118" s="132">
        <v>29</v>
      </c>
      <c r="B118" s="42" t="s">
        <v>99</v>
      </c>
      <c r="C118" s="135">
        <v>2578</v>
      </c>
      <c r="D118" s="135">
        <v>2578</v>
      </c>
      <c r="E118" s="135">
        <v>626</v>
      </c>
      <c r="F118" s="135">
        <v>626</v>
      </c>
      <c r="G118" s="135">
        <v>1</v>
      </c>
      <c r="H118" s="135">
        <v>1</v>
      </c>
      <c r="I118" s="135">
        <v>0</v>
      </c>
      <c r="J118" s="135">
        <v>0</v>
      </c>
      <c r="K118" s="135">
        <v>0</v>
      </c>
      <c r="L118" s="135">
        <v>0</v>
      </c>
      <c r="M118" s="135">
        <v>3205</v>
      </c>
      <c r="N118" s="135">
        <v>3205</v>
      </c>
      <c r="O118" s="135">
        <v>255</v>
      </c>
      <c r="P118" s="135">
        <v>255</v>
      </c>
      <c r="Q118" s="43">
        <f t="shared" si="8"/>
        <v>3460</v>
      </c>
      <c r="R118" s="43">
        <f t="shared" si="9"/>
        <v>3460</v>
      </c>
    </row>
    <row r="119" spans="1:18" ht="15" customHeight="1" x14ac:dyDescent="0.2">
      <c r="A119" s="132">
        <v>30</v>
      </c>
      <c r="B119" s="42" t="s">
        <v>100</v>
      </c>
      <c r="C119" s="135">
        <v>7828</v>
      </c>
      <c r="D119" s="135">
        <v>8068</v>
      </c>
      <c r="E119" s="135">
        <v>235</v>
      </c>
      <c r="F119" s="135">
        <v>110</v>
      </c>
      <c r="G119" s="135">
        <v>51</v>
      </c>
      <c r="H119" s="135">
        <v>20</v>
      </c>
      <c r="I119" s="135">
        <v>0</v>
      </c>
      <c r="J119" s="135">
        <v>0</v>
      </c>
      <c r="K119" s="135">
        <v>0</v>
      </c>
      <c r="L119" s="135">
        <v>0</v>
      </c>
      <c r="M119" s="135">
        <v>8114</v>
      </c>
      <c r="N119" s="135">
        <v>8198</v>
      </c>
      <c r="O119" s="135">
        <v>91</v>
      </c>
      <c r="P119" s="135">
        <v>117</v>
      </c>
      <c r="Q119" s="43">
        <f t="shared" si="8"/>
        <v>8205</v>
      </c>
      <c r="R119" s="43">
        <f t="shared" si="9"/>
        <v>8315</v>
      </c>
    </row>
    <row r="120" spans="1:18" ht="15" customHeight="1" x14ac:dyDescent="0.2">
      <c r="A120" s="132">
        <v>31</v>
      </c>
      <c r="B120" s="131" t="s">
        <v>101</v>
      </c>
      <c r="C120" s="135">
        <v>0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43">
        <f t="shared" si="8"/>
        <v>0</v>
      </c>
      <c r="R120" s="43">
        <f t="shared" si="9"/>
        <v>0</v>
      </c>
    </row>
    <row r="121" spans="1:18" ht="15" customHeight="1" x14ac:dyDescent="0.2">
      <c r="A121" s="132"/>
      <c r="B121" s="37" t="s">
        <v>308</v>
      </c>
      <c r="C121" s="37">
        <f>SUM(C90:C120)</f>
        <v>193164</v>
      </c>
      <c r="D121" s="37">
        <f t="shared" ref="D121:P121" si="10">SUM(D90:D120)</f>
        <v>194259</v>
      </c>
      <c r="E121" s="37">
        <f t="shared" si="10"/>
        <v>32043</v>
      </c>
      <c r="F121" s="37">
        <f t="shared" si="10"/>
        <v>32337</v>
      </c>
      <c r="G121" s="37">
        <f t="shared" si="10"/>
        <v>6271</v>
      </c>
      <c r="H121" s="37">
        <f t="shared" si="10"/>
        <v>6047</v>
      </c>
      <c r="I121" s="37">
        <f t="shared" si="10"/>
        <v>47316</v>
      </c>
      <c r="J121" s="37">
        <f t="shared" si="10"/>
        <v>47988</v>
      </c>
      <c r="K121" s="37">
        <f t="shared" si="10"/>
        <v>8353</v>
      </c>
      <c r="L121" s="37">
        <f>SUM(L90:L120)</f>
        <v>8316</v>
      </c>
      <c r="M121" s="37">
        <f t="shared" si="10"/>
        <v>287147</v>
      </c>
      <c r="N121" s="37">
        <f t="shared" si="10"/>
        <v>288947</v>
      </c>
      <c r="O121" s="37">
        <f t="shared" si="10"/>
        <v>12999</v>
      </c>
      <c r="P121" s="37">
        <f t="shared" si="10"/>
        <v>13126</v>
      </c>
      <c r="Q121" s="52">
        <f t="shared" si="8"/>
        <v>300146</v>
      </c>
      <c r="R121" s="52">
        <f t="shared" si="9"/>
        <v>302073</v>
      </c>
    </row>
    <row r="122" spans="1:18" ht="15" customHeight="1" x14ac:dyDescent="0.2">
      <c r="A122" s="15" t="s">
        <v>382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8" ht="15" customHeight="1" x14ac:dyDescent="0.2">
      <c r="B123" s="48"/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spans="1:18" ht="15" customHeight="1" x14ac:dyDescent="0.2">
      <c r="A124" s="266" t="s">
        <v>296</v>
      </c>
      <c r="B124" s="267" t="s">
        <v>107</v>
      </c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9"/>
      <c r="N124" s="269"/>
      <c r="O124" s="269"/>
      <c r="P124" s="269"/>
      <c r="Q124" s="269"/>
      <c r="R124" s="270"/>
    </row>
    <row r="125" spans="1:18" ht="15" customHeight="1" x14ac:dyDescent="0.2">
      <c r="A125" s="266"/>
      <c r="B125" s="271" t="s">
        <v>280</v>
      </c>
      <c r="C125" s="274" t="s">
        <v>301</v>
      </c>
      <c r="D125" s="274"/>
      <c r="E125" s="274" t="s">
        <v>302</v>
      </c>
      <c r="F125" s="274"/>
      <c r="G125" s="274" t="s">
        <v>298</v>
      </c>
      <c r="H125" s="274"/>
      <c r="I125" s="274" t="s">
        <v>303</v>
      </c>
      <c r="J125" s="274"/>
      <c r="K125" s="274" t="s">
        <v>304</v>
      </c>
      <c r="L125" s="274"/>
      <c r="M125" s="274" t="s">
        <v>305</v>
      </c>
      <c r="N125" s="274"/>
      <c r="O125" s="274" t="s">
        <v>306</v>
      </c>
      <c r="P125" s="274"/>
      <c r="Q125" s="274" t="s">
        <v>307</v>
      </c>
      <c r="R125" s="274"/>
    </row>
    <row r="126" spans="1:18" ht="15" customHeight="1" x14ac:dyDescent="0.2">
      <c r="A126" s="266"/>
      <c r="B126" s="272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</row>
    <row r="127" spans="1:18" ht="15" customHeight="1" x14ac:dyDescent="0.2">
      <c r="A127" s="266"/>
      <c r="B127" s="273"/>
      <c r="C127" s="59" t="s">
        <v>287</v>
      </c>
      <c r="D127" s="59">
        <v>2020</v>
      </c>
      <c r="E127" s="59" t="s">
        <v>287</v>
      </c>
      <c r="F127" s="59">
        <v>2020</v>
      </c>
      <c r="G127" s="59" t="s">
        <v>287</v>
      </c>
      <c r="H127" s="59">
        <v>2020</v>
      </c>
      <c r="I127" s="59" t="s">
        <v>287</v>
      </c>
      <c r="J127" s="59">
        <v>2020</v>
      </c>
      <c r="K127" s="59" t="s">
        <v>287</v>
      </c>
      <c r="L127" s="59">
        <v>2020</v>
      </c>
      <c r="M127" s="59" t="s">
        <v>287</v>
      </c>
      <c r="N127" s="59">
        <v>2020</v>
      </c>
      <c r="O127" s="59" t="s">
        <v>287</v>
      </c>
      <c r="P127" s="59">
        <v>2020</v>
      </c>
      <c r="Q127" s="59" t="s">
        <v>287</v>
      </c>
      <c r="R127" s="59">
        <v>2020</v>
      </c>
    </row>
    <row r="128" spans="1:18" ht="15" customHeight="1" x14ac:dyDescent="0.2">
      <c r="A128" s="132">
        <v>1</v>
      </c>
      <c r="B128" s="42" t="s">
        <v>121</v>
      </c>
      <c r="C128" s="135">
        <v>32304</v>
      </c>
      <c r="D128" s="135">
        <v>32304</v>
      </c>
      <c r="E128" s="135">
        <v>2330</v>
      </c>
      <c r="F128" s="135">
        <v>2330</v>
      </c>
      <c r="G128" s="135">
        <v>1000</v>
      </c>
      <c r="H128" s="135">
        <v>1000</v>
      </c>
      <c r="I128" s="135">
        <v>93</v>
      </c>
      <c r="J128" s="135">
        <v>93</v>
      </c>
      <c r="K128" s="135">
        <v>0</v>
      </c>
      <c r="L128" s="135">
        <v>0</v>
      </c>
      <c r="M128" s="135">
        <v>35727</v>
      </c>
      <c r="N128" s="135">
        <v>35727</v>
      </c>
      <c r="O128" s="135">
        <v>4529</v>
      </c>
      <c r="P128" s="135">
        <v>10881</v>
      </c>
      <c r="Q128" s="43">
        <f t="shared" ref="Q128" si="11">O128+M128</f>
        <v>40256</v>
      </c>
      <c r="R128" s="43">
        <f t="shared" ref="R128" si="12">P128+N128</f>
        <v>46608</v>
      </c>
    </row>
    <row r="129" spans="1:18" ht="15" customHeight="1" x14ac:dyDescent="0.2">
      <c r="A129" s="132">
        <v>2</v>
      </c>
      <c r="B129" s="42" t="s">
        <v>108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43">
        <f t="shared" ref="Q129:Q151" si="13">O129+M129</f>
        <v>0</v>
      </c>
      <c r="R129" s="43">
        <f t="shared" ref="R129:R151" si="14">P129+N129</f>
        <v>0</v>
      </c>
    </row>
    <row r="130" spans="1:18" ht="15" customHeight="1" x14ac:dyDescent="0.2">
      <c r="A130" s="132">
        <v>3</v>
      </c>
      <c r="B130" s="42" t="s">
        <v>128</v>
      </c>
      <c r="C130" s="135">
        <v>13693</v>
      </c>
      <c r="D130" s="135">
        <v>13764</v>
      </c>
      <c r="E130" s="135">
        <v>0</v>
      </c>
      <c r="F130" s="135">
        <v>0</v>
      </c>
      <c r="G130" s="135">
        <v>0</v>
      </c>
      <c r="H130" s="135">
        <v>0</v>
      </c>
      <c r="I130" s="135">
        <v>115</v>
      </c>
      <c r="J130" s="135">
        <v>115</v>
      </c>
      <c r="K130" s="135">
        <v>0</v>
      </c>
      <c r="L130" s="135">
        <v>0</v>
      </c>
      <c r="M130" s="135">
        <v>13808</v>
      </c>
      <c r="N130" s="135">
        <v>13879</v>
      </c>
      <c r="O130" s="135">
        <v>353</v>
      </c>
      <c r="P130" s="135">
        <v>511</v>
      </c>
      <c r="Q130" s="43">
        <f t="shared" si="13"/>
        <v>14161</v>
      </c>
      <c r="R130" s="43">
        <f t="shared" si="14"/>
        <v>14390</v>
      </c>
    </row>
    <row r="131" spans="1:18" ht="15" customHeight="1" x14ac:dyDescent="0.2">
      <c r="A131" s="132">
        <v>4</v>
      </c>
      <c r="B131" s="42" t="s">
        <v>113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43">
        <f t="shared" si="13"/>
        <v>0</v>
      </c>
      <c r="R131" s="43">
        <f t="shared" si="14"/>
        <v>0</v>
      </c>
    </row>
    <row r="132" spans="1:18" ht="15" customHeight="1" x14ac:dyDescent="0.2">
      <c r="A132" s="132">
        <v>5</v>
      </c>
      <c r="B132" s="42" t="s">
        <v>129</v>
      </c>
      <c r="C132" s="135">
        <v>7796</v>
      </c>
      <c r="D132" s="135">
        <v>7796</v>
      </c>
      <c r="E132" s="135">
        <v>250</v>
      </c>
      <c r="F132" s="135">
        <v>250</v>
      </c>
      <c r="G132" s="135">
        <v>336</v>
      </c>
      <c r="H132" s="135">
        <v>1196</v>
      </c>
      <c r="I132" s="135">
        <v>470</v>
      </c>
      <c r="J132" s="135">
        <v>470</v>
      </c>
      <c r="K132" s="135">
        <v>0</v>
      </c>
      <c r="L132" s="135">
        <v>0</v>
      </c>
      <c r="M132" s="135">
        <v>8852</v>
      </c>
      <c r="N132" s="135">
        <v>9712</v>
      </c>
      <c r="O132" s="135">
        <v>119</v>
      </c>
      <c r="P132" s="135">
        <v>119</v>
      </c>
      <c r="Q132" s="43">
        <f t="shared" si="13"/>
        <v>8971</v>
      </c>
      <c r="R132" s="43">
        <f t="shared" si="14"/>
        <v>9831</v>
      </c>
    </row>
    <row r="133" spans="1:18" ht="15" customHeight="1" x14ac:dyDescent="0.2">
      <c r="A133" s="132">
        <v>6</v>
      </c>
      <c r="B133" s="42" t="s">
        <v>109</v>
      </c>
      <c r="C133" s="135">
        <v>20434</v>
      </c>
      <c r="D133" s="135">
        <v>20434</v>
      </c>
      <c r="E133" s="135">
        <v>10</v>
      </c>
      <c r="F133" s="135">
        <v>10</v>
      </c>
      <c r="G133" s="135">
        <v>300</v>
      </c>
      <c r="H133" s="135">
        <v>490</v>
      </c>
      <c r="I133" s="135">
        <v>0</v>
      </c>
      <c r="J133" s="135">
        <v>0</v>
      </c>
      <c r="K133" s="135">
        <v>0</v>
      </c>
      <c r="L133" s="135">
        <v>0</v>
      </c>
      <c r="M133" s="135">
        <v>20744</v>
      </c>
      <c r="N133" s="135">
        <v>20924</v>
      </c>
      <c r="O133" s="135">
        <v>357</v>
      </c>
      <c r="P133" s="135">
        <v>357</v>
      </c>
      <c r="Q133" s="43">
        <f t="shared" si="13"/>
        <v>21101</v>
      </c>
      <c r="R133" s="43">
        <f t="shared" si="14"/>
        <v>21281</v>
      </c>
    </row>
    <row r="134" spans="1:18" ht="15" customHeight="1" x14ac:dyDescent="0.2">
      <c r="A134" s="132">
        <v>7</v>
      </c>
      <c r="B134" s="42" t="s">
        <v>122</v>
      </c>
      <c r="C134" s="135">
        <v>38102</v>
      </c>
      <c r="D134" s="135">
        <v>38102</v>
      </c>
      <c r="E134" s="135">
        <v>1420</v>
      </c>
      <c r="F134" s="135">
        <v>1420</v>
      </c>
      <c r="G134" s="135">
        <v>0</v>
      </c>
      <c r="H134" s="135">
        <v>0</v>
      </c>
      <c r="I134" s="135">
        <v>82334</v>
      </c>
      <c r="J134" s="135">
        <v>82334</v>
      </c>
      <c r="K134" s="135">
        <v>0</v>
      </c>
      <c r="L134" s="135">
        <v>0</v>
      </c>
      <c r="M134" s="135">
        <v>121856</v>
      </c>
      <c r="N134" s="135">
        <v>121856</v>
      </c>
      <c r="O134" s="135">
        <v>1944</v>
      </c>
      <c r="P134" s="135">
        <v>1944</v>
      </c>
      <c r="Q134" s="43">
        <f t="shared" si="13"/>
        <v>123800</v>
      </c>
      <c r="R134" s="43">
        <f t="shared" si="14"/>
        <v>123800</v>
      </c>
    </row>
    <row r="135" spans="1:18" ht="15" customHeight="1" x14ac:dyDescent="0.2">
      <c r="A135" s="132">
        <v>8</v>
      </c>
      <c r="B135" s="42" t="s">
        <v>119</v>
      </c>
      <c r="C135" s="135">
        <v>150974</v>
      </c>
      <c r="D135" s="135">
        <v>150974</v>
      </c>
      <c r="E135" s="135">
        <v>0</v>
      </c>
      <c r="F135" s="135">
        <v>0</v>
      </c>
      <c r="G135" s="135">
        <v>1400</v>
      </c>
      <c r="H135" s="135">
        <v>1400</v>
      </c>
      <c r="I135" s="135">
        <v>47116</v>
      </c>
      <c r="J135" s="135">
        <v>47116</v>
      </c>
      <c r="K135" s="135">
        <v>272</v>
      </c>
      <c r="L135" s="135">
        <v>272</v>
      </c>
      <c r="M135" s="135">
        <v>199762</v>
      </c>
      <c r="N135" s="135">
        <v>199762</v>
      </c>
      <c r="O135" s="135">
        <v>3699</v>
      </c>
      <c r="P135" s="135">
        <v>3699</v>
      </c>
      <c r="Q135" s="43">
        <f t="shared" si="13"/>
        <v>203461</v>
      </c>
      <c r="R135" s="43">
        <f t="shared" si="14"/>
        <v>203461</v>
      </c>
    </row>
    <row r="136" spans="1:18" ht="15" customHeight="1" x14ac:dyDescent="0.2">
      <c r="A136" s="132">
        <v>9</v>
      </c>
      <c r="B136" s="42" t="s">
        <v>123</v>
      </c>
      <c r="C136" s="135">
        <v>16312</v>
      </c>
      <c r="D136" s="135">
        <v>16312</v>
      </c>
      <c r="E136" s="135">
        <v>234</v>
      </c>
      <c r="F136" s="135">
        <v>313</v>
      </c>
      <c r="G136" s="135">
        <v>0</v>
      </c>
      <c r="H136" s="135">
        <v>0</v>
      </c>
      <c r="I136" s="135">
        <v>0</v>
      </c>
      <c r="J136" s="135">
        <v>0</v>
      </c>
      <c r="K136" s="135">
        <v>0</v>
      </c>
      <c r="L136" s="135">
        <v>0</v>
      </c>
      <c r="M136" s="135">
        <v>16546</v>
      </c>
      <c r="N136" s="135">
        <v>16625</v>
      </c>
      <c r="O136" s="135">
        <v>45</v>
      </c>
      <c r="P136" s="135">
        <v>137</v>
      </c>
      <c r="Q136" s="43">
        <f t="shared" si="13"/>
        <v>16591</v>
      </c>
      <c r="R136" s="43">
        <f t="shared" si="14"/>
        <v>16762</v>
      </c>
    </row>
    <row r="137" spans="1:18" ht="15" customHeight="1" x14ac:dyDescent="0.2">
      <c r="A137" s="132">
        <v>10</v>
      </c>
      <c r="B137" s="42" t="s">
        <v>114</v>
      </c>
      <c r="C137" s="135">
        <v>15430</v>
      </c>
      <c r="D137" s="135">
        <v>15430</v>
      </c>
      <c r="E137" s="135">
        <v>572</v>
      </c>
      <c r="F137" s="135">
        <v>572</v>
      </c>
      <c r="G137" s="135">
        <v>857</v>
      </c>
      <c r="H137" s="135">
        <v>1529</v>
      </c>
      <c r="I137" s="135">
        <v>0</v>
      </c>
      <c r="J137" s="135">
        <v>0</v>
      </c>
      <c r="K137" s="135">
        <v>0</v>
      </c>
      <c r="L137" s="135">
        <v>0</v>
      </c>
      <c r="M137" s="135">
        <v>16859</v>
      </c>
      <c r="N137" s="135">
        <v>17531</v>
      </c>
      <c r="O137" s="135">
        <v>1095</v>
      </c>
      <c r="P137" s="135">
        <v>1095</v>
      </c>
      <c r="Q137" s="43">
        <f t="shared" si="13"/>
        <v>17954</v>
      </c>
      <c r="R137" s="43">
        <f t="shared" si="14"/>
        <v>18626</v>
      </c>
    </row>
    <row r="138" spans="1:18" ht="15" customHeight="1" x14ac:dyDescent="0.2">
      <c r="A138" s="132">
        <v>11</v>
      </c>
      <c r="B138" s="42" t="s">
        <v>115</v>
      </c>
      <c r="C138" s="135">
        <v>87250</v>
      </c>
      <c r="D138" s="135">
        <v>87250</v>
      </c>
      <c r="E138" s="135">
        <v>0</v>
      </c>
      <c r="F138" s="135">
        <v>0</v>
      </c>
      <c r="G138" s="135">
        <v>0</v>
      </c>
      <c r="H138" s="135">
        <v>4754</v>
      </c>
      <c r="I138" s="135">
        <v>0</v>
      </c>
      <c r="J138" s="135">
        <v>0</v>
      </c>
      <c r="K138" s="135">
        <v>0</v>
      </c>
      <c r="L138" s="135">
        <v>0</v>
      </c>
      <c r="M138" s="135">
        <v>87250</v>
      </c>
      <c r="N138" s="135">
        <v>92004</v>
      </c>
      <c r="O138" s="135">
        <v>2958</v>
      </c>
      <c r="P138" s="135">
        <v>2958</v>
      </c>
      <c r="Q138" s="43">
        <f t="shared" si="13"/>
        <v>90208</v>
      </c>
      <c r="R138" s="43">
        <f t="shared" si="14"/>
        <v>94962</v>
      </c>
    </row>
    <row r="139" spans="1:18" ht="15" customHeight="1" x14ac:dyDescent="0.2">
      <c r="A139" s="132">
        <v>12</v>
      </c>
      <c r="B139" s="42" t="s">
        <v>110</v>
      </c>
      <c r="C139" s="135">
        <v>34391</v>
      </c>
      <c r="D139" s="135">
        <v>41247</v>
      </c>
      <c r="E139" s="135">
        <v>696</v>
      </c>
      <c r="F139" s="135">
        <v>3617</v>
      </c>
      <c r="G139" s="135">
        <v>1533</v>
      </c>
      <c r="H139" s="135">
        <v>2533</v>
      </c>
      <c r="I139" s="135">
        <v>0</v>
      </c>
      <c r="J139" s="135">
        <v>0</v>
      </c>
      <c r="K139" s="135">
        <v>0</v>
      </c>
      <c r="L139" s="135">
        <v>0</v>
      </c>
      <c r="M139" s="135">
        <v>36620</v>
      </c>
      <c r="N139" s="135">
        <v>47397</v>
      </c>
      <c r="O139" s="135">
        <v>3830</v>
      </c>
      <c r="P139" s="135">
        <v>3665</v>
      </c>
      <c r="Q139" s="43">
        <f t="shared" si="13"/>
        <v>40450</v>
      </c>
      <c r="R139" s="43">
        <f t="shared" si="14"/>
        <v>51062</v>
      </c>
    </row>
    <row r="140" spans="1:18" ht="15" customHeight="1" x14ac:dyDescent="0.2">
      <c r="A140" s="132">
        <v>13</v>
      </c>
      <c r="B140" s="42" t="s">
        <v>130</v>
      </c>
      <c r="C140" s="135">
        <v>10494</v>
      </c>
      <c r="D140" s="135">
        <v>12444</v>
      </c>
      <c r="E140" s="135">
        <v>0</v>
      </c>
      <c r="F140" s="135">
        <v>0</v>
      </c>
      <c r="G140" s="135">
        <v>0</v>
      </c>
      <c r="H140" s="135">
        <v>0</v>
      </c>
      <c r="I140" s="135">
        <v>0</v>
      </c>
      <c r="J140" s="135">
        <v>0</v>
      </c>
      <c r="K140" s="135">
        <v>0</v>
      </c>
      <c r="L140" s="135">
        <v>0</v>
      </c>
      <c r="M140" s="135">
        <v>10494</v>
      </c>
      <c r="N140" s="135">
        <v>12444</v>
      </c>
      <c r="O140" s="135">
        <v>299</v>
      </c>
      <c r="P140" s="135">
        <v>299</v>
      </c>
      <c r="Q140" s="43">
        <f t="shared" si="13"/>
        <v>10793</v>
      </c>
      <c r="R140" s="43">
        <f t="shared" si="14"/>
        <v>12743</v>
      </c>
    </row>
    <row r="141" spans="1:18" ht="15" customHeight="1" x14ac:dyDescent="0.2">
      <c r="A141" s="132">
        <v>14</v>
      </c>
      <c r="B141" s="42" t="s">
        <v>111</v>
      </c>
      <c r="C141" s="135">
        <v>32128</v>
      </c>
      <c r="D141" s="135">
        <v>32128</v>
      </c>
      <c r="E141" s="135">
        <v>450</v>
      </c>
      <c r="F141" s="135">
        <v>450</v>
      </c>
      <c r="G141" s="135">
        <v>0</v>
      </c>
      <c r="H141" s="135">
        <v>0</v>
      </c>
      <c r="I141" s="135">
        <v>1460</v>
      </c>
      <c r="J141" s="135">
        <v>1460</v>
      </c>
      <c r="K141" s="135">
        <v>0</v>
      </c>
      <c r="L141" s="135">
        <v>0</v>
      </c>
      <c r="M141" s="135">
        <v>34038</v>
      </c>
      <c r="N141" s="135">
        <v>34038</v>
      </c>
      <c r="O141" s="135">
        <v>9175</v>
      </c>
      <c r="P141" s="135">
        <v>9175</v>
      </c>
      <c r="Q141" s="43">
        <f t="shared" si="13"/>
        <v>43213</v>
      </c>
      <c r="R141" s="43">
        <f t="shared" si="14"/>
        <v>43213</v>
      </c>
    </row>
    <row r="142" spans="1:18" ht="15" customHeight="1" x14ac:dyDescent="0.2">
      <c r="A142" s="132">
        <v>15</v>
      </c>
      <c r="B142" s="42" t="s">
        <v>116</v>
      </c>
      <c r="C142" s="135">
        <v>18450</v>
      </c>
      <c r="D142" s="135">
        <v>18450</v>
      </c>
      <c r="E142" s="135">
        <v>0</v>
      </c>
      <c r="F142" s="135">
        <v>0</v>
      </c>
      <c r="G142" s="135">
        <v>3759</v>
      </c>
      <c r="H142" s="135">
        <v>3759</v>
      </c>
      <c r="I142" s="135">
        <v>0</v>
      </c>
      <c r="J142" s="135">
        <v>0</v>
      </c>
      <c r="K142" s="135">
        <v>0</v>
      </c>
      <c r="L142" s="135">
        <v>0</v>
      </c>
      <c r="M142" s="135">
        <v>22209</v>
      </c>
      <c r="N142" s="135">
        <v>22209</v>
      </c>
      <c r="O142" s="135">
        <v>1098</v>
      </c>
      <c r="P142" s="135">
        <v>1607</v>
      </c>
      <c r="Q142" s="43">
        <f t="shared" si="13"/>
        <v>23307</v>
      </c>
      <c r="R142" s="43">
        <f t="shared" si="14"/>
        <v>23816</v>
      </c>
    </row>
    <row r="143" spans="1:18" ht="15" customHeight="1" x14ac:dyDescent="0.2">
      <c r="A143" s="132">
        <v>16</v>
      </c>
      <c r="B143" s="42" t="s">
        <v>112</v>
      </c>
      <c r="C143" s="135">
        <v>24561</v>
      </c>
      <c r="D143" s="135">
        <v>37546</v>
      </c>
      <c r="E143" s="135">
        <v>314</v>
      </c>
      <c r="F143" s="135">
        <v>314</v>
      </c>
      <c r="G143" s="135">
        <v>1734</v>
      </c>
      <c r="H143" s="135">
        <v>5782</v>
      </c>
      <c r="I143" s="135">
        <v>2032</v>
      </c>
      <c r="J143" s="135">
        <v>1488</v>
      </c>
      <c r="K143" s="135">
        <v>0</v>
      </c>
      <c r="L143" s="135">
        <v>0</v>
      </c>
      <c r="M143" s="135">
        <v>28641</v>
      </c>
      <c r="N143" s="135">
        <v>45130</v>
      </c>
      <c r="O143" s="135">
        <v>1328</v>
      </c>
      <c r="P143" s="135">
        <v>1328</v>
      </c>
      <c r="Q143" s="43">
        <f t="shared" si="13"/>
        <v>29969</v>
      </c>
      <c r="R143" s="43">
        <f t="shared" si="14"/>
        <v>46458</v>
      </c>
    </row>
    <row r="144" spans="1:18" ht="15" customHeight="1" x14ac:dyDescent="0.2">
      <c r="A144" s="132">
        <v>17</v>
      </c>
      <c r="B144" s="42" t="s">
        <v>124</v>
      </c>
      <c r="C144" s="135">
        <v>17301</v>
      </c>
      <c r="D144" s="135">
        <v>17351</v>
      </c>
      <c r="E144" s="135">
        <v>89</v>
      </c>
      <c r="F144" s="135">
        <v>89</v>
      </c>
      <c r="G144" s="135">
        <v>2078</v>
      </c>
      <c r="H144" s="135">
        <v>2078</v>
      </c>
      <c r="I144" s="135">
        <v>960</v>
      </c>
      <c r="J144" s="135">
        <v>960</v>
      </c>
      <c r="K144" s="135">
        <v>0</v>
      </c>
      <c r="L144" s="135">
        <v>0</v>
      </c>
      <c r="M144" s="135">
        <v>20428</v>
      </c>
      <c r="N144" s="135">
        <v>20478</v>
      </c>
      <c r="O144" s="135">
        <v>228</v>
      </c>
      <c r="P144" s="135">
        <v>228</v>
      </c>
      <c r="Q144" s="43">
        <f t="shared" si="13"/>
        <v>20656</v>
      </c>
      <c r="R144" s="43">
        <f t="shared" si="14"/>
        <v>20706</v>
      </c>
    </row>
    <row r="145" spans="1:18" ht="15" customHeight="1" x14ac:dyDescent="0.2">
      <c r="A145" s="132">
        <v>18</v>
      </c>
      <c r="B145" s="42" t="s">
        <v>125</v>
      </c>
      <c r="C145" s="135">
        <v>9902</v>
      </c>
      <c r="D145" s="135">
        <v>9902</v>
      </c>
      <c r="E145" s="135">
        <v>1667</v>
      </c>
      <c r="F145" s="135">
        <v>1667</v>
      </c>
      <c r="G145" s="135">
        <v>0</v>
      </c>
      <c r="H145" s="135">
        <v>0</v>
      </c>
      <c r="I145" s="135">
        <v>0</v>
      </c>
      <c r="J145" s="135">
        <v>0</v>
      </c>
      <c r="K145" s="135">
        <v>1102</v>
      </c>
      <c r="L145" s="135">
        <v>1102</v>
      </c>
      <c r="M145" s="135">
        <v>12671</v>
      </c>
      <c r="N145" s="135">
        <v>12671</v>
      </c>
      <c r="O145" s="135">
        <v>280</v>
      </c>
      <c r="P145" s="135">
        <v>280</v>
      </c>
      <c r="Q145" s="43">
        <f t="shared" si="13"/>
        <v>12951</v>
      </c>
      <c r="R145" s="43">
        <f t="shared" si="14"/>
        <v>12951</v>
      </c>
    </row>
    <row r="146" spans="1:18" ht="15" customHeight="1" x14ac:dyDescent="0.2">
      <c r="A146" s="132">
        <v>19</v>
      </c>
      <c r="B146" s="42" t="s">
        <v>126</v>
      </c>
      <c r="C146" s="135">
        <v>25703</v>
      </c>
      <c r="D146" s="135">
        <v>27293</v>
      </c>
      <c r="E146" s="135">
        <v>1560</v>
      </c>
      <c r="F146" s="135">
        <v>1881</v>
      </c>
      <c r="G146" s="135">
        <v>7006</v>
      </c>
      <c r="H146" s="135">
        <v>1094</v>
      </c>
      <c r="I146" s="135">
        <v>418</v>
      </c>
      <c r="J146" s="135">
        <v>4368</v>
      </c>
      <c r="K146" s="135">
        <v>0</v>
      </c>
      <c r="L146" s="135">
        <v>51</v>
      </c>
      <c r="M146" s="135">
        <v>34687</v>
      </c>
      <c r="N146" s="135">
        <v>34687</v>
      </c>
      <c r="O146" s="135">
        <v>672</v>
      </c>
      <c r="P146" s="135">
        <v>672</v>
      </c>
      <c r="Q146" s="43">
        <f t="shared" si="13"/>
        <v>35359</v>
      </c>
      <c r="R146" s="43">
        <f t="shared" si="14"/>
        <v>35359</v>
      </c>
    </row>
    <row r="147" spans="1:18" ht="15" customHeight="1" x14ac:dyDescent="0.2">
      <c r="A147" s="132">
        <v>20</v>
      </c>
      <c r="B147" s="42" t="s">
        <v>120</v>
      </c>
      <c r="C147" s="135">
        <v>0</v>
      </c>
      <c r="D147" s="135">
        <v>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  <c r="O147" s="135">
        <v>0</v>
      </c>
      <c r="P147" s="135">
        <v>0</v>
      </c>
      <c r="Q147" s="43">
        <f t="shared" si="13"/>
        <v>0</v>
      </c>
      <c r="R147" s="43">
        <f t="shared" si="14"/>
        <v>0</v>
      </c>
    </row>
    <row r="148" spans="1:18" ht="15" customHeight="1" x14ac:dyDescent="0.2">
      <c r="A148" s="132">
        <v>21</v>
      </c>
      <c r="B148" s="42" t="s">
        <v>117</v>
      </c>
      <c r="C148" s="135">
        <v>3819</v>
      </c>
      <c r="D148" s="135">
        <v>3819</v>
      </c>
      <c r="E148" s="135">
        <v>2126</v>
      </c>
      <c r="F148" s="135">
        <v>2126</v>
      </c>
      <c r="G148" s="135">
        <v>685</v>
      </c>
      <c r="H148" s="135">
        <v>685</v>
      </c>
      <c r="I148" s="135">
        <v>4345</v>
      </c>
      <c r="J148" s="135">
        <v>4345</v>
      </c>
      <c r="K148" s="135">
        <v>0</v>
      </c>
      <c r="L148" s="135">
        <v>0</v>
      </c>
      <c r="M148" s="135">
        <v>10975</v>
      </c>
      <c r="N148" s="135">
        <v>10975</v>
      </c>
      <c r="O148" s="135">
        <v>215</v>
      </c>
      <c r="P148" s="135">
        <v>215</v>
      </c>
      <c r="Q148" s="43">
        <f t="shared" si="13"/>
        <v>11190</v>
      </c>
      <c r="R148" s="43">
        <f t="shared" si="14"/>
        <v>11190</v>
      </c>
    </row>
    <row r="149" spans="1:18" ht="15" customHeight="1" x14ac:dyDescent="0.2">
      <c r="A149" s="132">
        <v>22</v>
      </c>
      <c r="B149" s="42" t="s">
        <v>118</v>
      </c>
      <c r="C149" s="135">
        <v>11573</v>
      </c>
      <c r="D149" s="135">
        <v>12340</v>
      </c>
      <c r="E149" s="135">
        <v>73</v>
      </c>
      <c r="F149" s="135">
        <v>0</v>
      </c>
      <c r="G149" s="135">
        <v>0</v>
      </c>
      <c r="H149" s="135">
        <v>0</v>
      </c>
      <c r="I149" s="135">
        <v>0</v>
      </c>
      <c r="J149" s="135">
        <v>0</v>
      </c>
      <c r="K149" s="135">
        <v>31</v>
      </c>
      <c r="L149" s="135">
        <v>0</v>
      </c>
      <c r="M149" s="135">
        <v>11677</v>
      </c>
      <c r="N149" s="135">
        <v>12340</v>
      </c>
      <c r="O149" s="135">
        <v>315</v>
      </c>
      <c r="P149" s="135">
        <v>315</v>
      </c>
      <c r="Q149" s="43">
        <f t="shared" si="13"/>
        <v>11992</v>
      </c>
      <c r="R149" s="43">
        <f t="shared" si="14"/>
        <v>12655</v>
      </c>
    </row>
    <row r="150" spans="1:18" ht="15" customHeight="1" x14ac:dyDescent="0.2">
      <c r="A150" s="132">
        <v>23</v>
      </c>
      <c r="B150" s="131" t="s">
        <v>127</v>
      </c>
      <c r="C150" s="135">
        <v>0</v>
      </c>
      <c r="D150" s="135">
        <v>0</v>
      </c>
      <c r="E150" s="135">
        <v>0</v>
      </c>
      <c r="F150" s="135">
        <v>0</v>
      </c>
      <c r="G150" s="135">
        <v>0</v>
      </c>
      <c r="H150" s="135">
        <v>0</v>
      </c>
      <c r="I150" s="135">
        <v>0</v>
      </c>
      <c r="J150" s="135">
        <v>0</v>
      </c>
      <c r="K150" s="135">
        <v>0</v>
      </c>
      <c r="L150" s="135">
        <v>0</v>
      </c>
      <c r="M150" s="135">
        <v>0</v>
      </c>
      <c r="N150" s="135">
        <v>0</v>
      </c>
      <c r="O150" s="135">
        <v>0</v>
      </c>
      <c r="P150" s="135">
        <v>0</v>
      </c>
      <c r="Q150" s="43">
        <f t="shared" si="13"/>
        <v>0</v>
      </c>
      <c r="R150" s="43">
        <f t="shared" si="14"/>
        <v>0</v>
      </c>
    </row>
    <row r="151" spans="1:18" ht="15" customHeight="1" x14ac:dyDescent="0.2">
      <c r="B151" s="37" t="s">
        <v>308</v>
      </c>
      <c r="C151" s="37">
        <f>SUM(C128:C150)</f>
        <v>570617</v>
      </c>
      <c r="D151" s="37">
        <f t="shared" ref="D151:P151" si="15">SUM(D128:D150)</f>
        <v>594886</v>
      </c>
      <c r="E151" s="37">
        <f t="shared" si="15"/>
        <v>11791</v>
      </c>
      <c r="F151" s="37">
        <f t="shared" si="15"/>
        <v>15039</v>
      </c>
      <c r="G151" s="37">
        <f t="shared" si="15"/>
        <v>20688</v>
      </c>
      <c r="H151" s="37">
        <f t="shared" si="15"/>
        <v>26300</v>
      </c>
      <c r="I151" s="37">
        <f t="shared" si="15"/>
        <v>139343</v>
      </c>
      <c r="J151" s="37">
        <f t="shared" si="15"/>
        <v>142749</v>
      </c>
      <c r="K151" s="37">
        <f t="shared" si="15"/>
        <v>1405</v>
      </c>
      <c r="L151" s="37">
        <f t="shared" si="15"/>
        <v>1425</v>
      </c>
      <c r="M151" s="37">
        <f t="shared" si="15"/>
        <v>743844</v>
      </c>
      <c r="N151" s="37">
        <f t="shared" si="15"/>
        <v>780389</v>
      </c>
      <c r="O151" s="37">
        <f t="shared" si="15"/>
        <v>32539</v>
      </c>
      <c r="P151" s="37">
        <f t="shared" si="15"/>
        <v>39485</v>
      </c>
      <c r="Q151" s="52">
        <f t="shared" si="13"/>
        <v>776383</v>
      </c>
      <c r="R151" s="52">
        <f t="shared" si="14"/>
        <v>819874</v>
      </c>
    </row>
    <row r="152" spans="1:18" ht="15" customHeight="1" x14ac:dyDescent="0.2">
      <c r="A152" s="15" t="s">
        <v>382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8" ht="15" customHeight="1" x14ac:dyDescent="0.2">
      <c r="B153" s="48"/>
      <c r="C153" s="47"/>
      <c r="D153" s="47"/>
      <c r="E153" s="47"/>
      <c r="F153" s="47"/>
      <c r="G153" s="47"/>
      <c r="H153" s="47"/>
      <c r="I153" s="47"/>
      <c r="J153" s="47"/>
      <c r="K153" s="47"/>
      <c r="L153" s="47"/>
    </row>
    <row r="154" spans="1:18" ht="15" customHeight="1" x14ac:dyDescent="0.2">
      <c r="A154" s="266" t="s">
        <v>296</v>
      </c>
      <c r="B154" s="267" t="s">
        <v>131</v>
      </c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9"/>
      <c r="N154" s="269"/>
      <c r="O154" s="269"/>
      <c r="P154" s="269"/>
      <c r="Q154" s="269"/>
      <c r="R154" s="270"/>
    </row>
    <row r="155" spans="1:18" ht="15" customHeight="1" x14ac:dyDescent="0.2">
      <c r="A155" s="266"/>
      <c r="B155" s="271" t="s">
        <v>280</v>
      </c>
      <c r="C155" s="274" t="s">
        <v>301</v>
      </c>
      <c r="D155" s="274"/>
      <c r="E155" s="274" t="s">
        <v>302</v>
      </c>
      <c r="F155" s="274"/>
      <c r="G155" s="274" t="s">
        <v>298</v>
      </c>
      <c r="H155" s="274"/>
      <c r="I155" s="274" t="s">
        <v>303</v>
      </c>
      <c r="J155" s="274"/>
      <c r="K155" s="274" t="s">
        <v>304</v>
      </c>
      <c r="L155" s="274"/>
      <c r="M155" s="274" t="s">
        <v>305</v>
      </c>
      <c r="N155" s="274"/>
      <c r="O155" s="274" t="s">
        <v>306</v>
      </c>
      <c r="P155" s="274"/>
      <c r="Q155" s="274" t="s">
        <v>307</v>
      </c>
      <c r="R155" s="274"/>
    </row>
    <row r="156" spans="1:18" ht="15" customHeight="1" x14ac:dyDescent="0.2">
      <c r="A156" s="266"/>
      <c r="B156" s="272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</row>
    <row r="157" spans="1:18" ht="15" customHeight="1" x14ac:dyDescent="0.2">
      <c r="A157" s="266"/>
      <c r="B157" s="273"/>
      <c r="C157" s="59" t="s">
        <v>287</v>
      </c>
      <c r="D157" s="59">
        <v>2020</v>
      </c>
      <c r="E157" s="59" t="s">
        <v>287</v>
      </c>
      <c r="F157" s="59">
        <v>2020</v>
      </c>
      <c r="G157" s="59" t="s">
        <v>287</v>
      </c>
      <c r="H157" s="59">
        <v>2020</v>
      </c>
      <c r="I157" s="59" t="s">
        <v>287</v>
      </c>
      <c r="J157" s="59">
        <v>2020</v>
      </c>
      <c r="K157" s="59" t="s">
        <v>287</v>
      </c>
      <c r="L157" s="59">
        <v>2020</v>
      </c>
      <c r="M157" s="59" t="s">
        <v>287</v>
      </c>
      <c r="N157" s="59">
        <v>2020</v>
      </c>
      <c r="O157" s="59" t="s">
        <v>287</v>
      </c>
      <c r="P157" s="59">
        <v>2020</v>
      </c>
      <c r="Q157" s="59" t="s">
        <v>287</v>
      </c>
      <c r="R157" s="59">
        <v>2020</v>
      </c>
    </row>
    <row r="158" spans="1:18" ht="15" customHeight="1" x14ac:dyDescent="0.2">
      <c r="A158" s="132">
        <v>1</v>
      </c>
      <c r="B158" s="42" t="s">
        <v>153</v>
      </c>
      <c r="C158" s="135">
        <v>17353</v>
      </c>
      <c r="D158" s="135">
        <v>18951</v>
      </c>
      <c r="E158" s="135">
        <v>0</v>
      </c>
      <c r="F158" s="135">
        <v>0</v>
      </c>
      <c r="G158" s="135">
        <v>0</v>
      </c>
      <c r="H158" s="135">
        <v>0</v>
      </c>
      <c r="I158" s="135">
        <v>500</v>
      </c>
      <c r="J158" s="135">
        <v>0</v>
      </c>
      <c r="K158" s="135">
        <v>0</v>
      </c>
      <c r="L158" s="135">
        <v>0</v>
      </c>
      <c r="M158" s="135">
        <v>17853</v>
      </c>
      <c r="N158" s="135">
        <v>18951</v>
      </c>
      <c r="O158" s="135">
        <v>2813</v>
      </c>
      <c r="P158" s="135">
        <v>2616</v>
      </c>
      <c r="Q158" s="43">
        <f t="shared" ref="Q158" si="16">O158+M158</f>
        <v>20666</v>
      </c>
      <c r="R158" s="43">
        <f t="shared" ref="R158" si="17">P158+N158</f>
        <v>21567</v>
      </c>
    </row>
    <row r="159" spans="1:18" ht="15" customHeight="1" x14ac:dyDescent="0.2">
      <c r="A159" s="132">
        <v>2</v>
      </c>
      <c r="B159" s="42" t="s">
        <v>183</v>
      </c>
      <c r="C159" s="135">
        <v>0</v>
      </c>
      <c r="D159" s="135">
        <v>0</v>
      </c>
      <c r="E159" s="135">
        <v>0</v>
      </c>
      <c r="F159" s="135">
        <v>0</v>
      </c>
      <c r="G159" s="135">
        <v>0</v>
      </c>
      <c r="H159" s="135">
        <v>0</v>
      </c>
      <c r="I159" s="135">
        <v>0</v>
      </c>
      <c r="J159" s="135">
        <v>0</v>
      </c>
      <c r="K159" s="135">
        <v>0</v>
      </c>
      <c r="L159" s="135">
        <v>0</v>
      </c>
      <c r="M159" s="135">
        <v>0</v>
      </c>
      <c r="N159" s="135">
        <v>0</v>
      </c>
      <c r="O159" s="135">
        <v>0</v>
      </c>
      <c r="P159" s="135">
        <v>0</v>
      </c>
      <c r="Q159" s="43">
        <f t="shared" ref="Q159:Q212" si="18">O159+M159</f>
        <v>0</v>
      </c>
      <c r="R159" s="43">
        <f t="shared" ref="R159:R212" si="19">P159+N159</f>
        <v>0</v>
      </c>
    </row>
    <row r="160" spans="1:18" ht="15" customHeight="1" x14ac:dyDescent="0.2">
      <c r="A160" s="132">
        <v>3</v>
      </c>
      <c r="B160" s="42" t="s">
        <v>132</v>
      </c>
      <c r="C160" s="135">
        <v>2621</v>
      </c>
      <c r="D160" s="135">
        <v>2621</v>
      </c>
      <c r="E160" s="135">
        <v>2352</v>
      </c>
      <c r="F160" s="135">
        <v>2352</v>
      </c>
      <c r="G160" s="135">
        <v>0</v>
      </c>
      <c r="H160" s="135">
        <v>0</v>
      </c>
      <c r="I160" s="135">
        <v>17954</v>
      </c>
      <c r="J160" s="135">
        <v>17954</v>
      </c>
      <c r="K160" s="135">
        <v>0</v>
      </c>
      <c r="L160" s="135">
        <v>0</v>
      </c>
      <c r="M160" s="135">
        <v>22927</v>
      </c>
      <c r="N160" s="135">
        <v>22927</v>
      </c>
      <c r="O160" s="135">
        <v>281</v>
      </c>
      <c r="P160" s="135">
        <v>281</v>
      </c>
      <c r="Q160" s="43">
        <f t="shared" si="18"/>
        <v>23208</v>
      </c>
      <c r="R160" s="43">
        <f t="shared" si="19"/>
        <v>23208</v>
      </c>
    </row>
    <row r="161" spans="1:18" ht="15" customHeight="1" x14ac:dyDescent="0.2">
      <c r="A161" s="132">
        <v>4</v>
      </c>
      <c r="B161" s="42" t="s">
        <v>133</v>
      </c>
      <c r="C161" s="135">
        <v>0</v>
      </c>
      <c r="D161" s="135">
        <v>0</v>
      </c>
      <c r="E161" s="135">
        <v>0</v>
      </c>
      <c r="F161" s="135">
        <v>0</v>
      </c>
      <c r="G161" s="135">
        <v>0</v>
      </c>
      <c r="H161" s="135">
        <v>0</v>
      </c>
      <c r="I161" s="135">
        <v>0</v>
      </c>
      <c r="J161" s="135">
        <v>0</v>
      </c>
      <c r="K161" s="135">
        <v>0</v>
      </c>
      <c r="L161" s="135">
        <v>0</v>
      </c>
      <c r="M161" s="135">
        <v>0</v>
      </c>
      <c r="N161" s="135">
        <v>0</v>
      </c>
      <c r="O161" s="135">
        <v>0</v>
      </c>
      <c r="P161" s="135">
        <v>0</v>
      </c>
      <c r="Q161" s="43">
        <f t="shared" si="18"/>
        <v>0</v>
      </c>
      <c r="R161" s="43">
        <f t="shared" si="19"/>
        <v>0</v>
      </c>
    </row>
    <row r="162" spans="1:18" ht="15" customHeight="1" x14ac:dyDescent="0.2">
      <c r="A162" s="132">
        <v>5</v>
      </c>
      <c r="B162" s="42" t="s">
        <v>137</v>
      </c>
      <c r="C162" s="135">
        <v>0</v>
      </c>
      <c r="D162" s="135">
        <v>0</v>
      </c>
      <c r="E162" s="135">
        <v>0</v>
      </c>
      <c r="F162" s="135">
        <v>0</v>
      </c>
      <c r="G162" s="135">
        <v>0</v>
      </c>
      <c r="H162" s="135">
        <v>0</v>
      </c>
      <c r="I162" s="135">
        <v>0</v>
      </c>
      <c r="J162" s="135">
        <v>0</v>
      </c>
      <c r="K162" s="135">
        <v>0</v>
      </c>
      <c r="L162" s="135">
        <v>0</v>
      </c>
      <c r="M162" s="135">
        <v>0</v>
      </c>
      <c r="N162" s="135">
        <v>0</v>
      </c>
      <c r="O162" s="135">
        <v>0</v>
      </c>
      <c r="P162" s="135">
        <v>0</v>
      </c>
      <c r="Q162" s="43">
        <f t="shared" si="18"/>
        <v>0</v>
      </c>
      <c r="R162" s="43">
        <f t="shared" si="19"/>
        <v>0</v>
      </c>
    </row>
    <row r="163" spans="1:18" ht="15" customHeight="1" x14ac:dyDescent="0.2">
      <c r="A163" s="132">
        <v>6</v>
      </c>
      <c r="B163" s="42" t="s">
        <v>156</v>
      </c>
      <c r="C163" s="135">
        <v>0</v>
      </c>
      <c r="D163" s="135">
        <v>0</v>
      </c>
      <c r="E163" s="135">
        <v>0</v>
      </c>
      <c r="F163" s="135">
        <v>0</v>
      </c>
      <c r="G163" s="135">
        <v>0</v>
      </c>
      <c r="H163" s="135">
        <v>0</v>
      </c>
      <c r="I163" s="135">
        <v>0</v>
      </c>
      <c r="J163" s="135">
        <v>0</v>
      </c>
      <c r="K163" s="135">
        <v>0</v>
      </c>
      <c r="L163" s="135">
        <v>0</v>
      </c>
      <c r="M163" s="135">
        <v>0</v>
      </c>
      <c r="N163" s="135">
        <v>0</v>
      </c>
      <c r="O163" s="135">
        <v>0</v>
      </c>
      <c r="P163" s="135">
        <v>0</v>
      </c>
      <c r="Q163" s="43">
        <f t="shared" si="18"/>
        <v>0</v>
      </c>
      <c r="R163" s="43">
        <f t="shared" si="19"/>
        <v>0</v>
      </c>
    </row>
    <row r="164" spans="1:18" ht="15" customHeight="1" x14ac:dyDescent="0.2">
      <c r="A164" s="132">
        <v>7</v>
      </c>
      <c r="B164" s="42" t="s">
        <v>135</v>
      </c>
      <c r="C164" s="135">
        <v>0</v>
      </c>
      <c r="D164" s="135">
        <v>0</v>
      </c>
      <c r="E164" s="135">
        <v>0</v>
      </c>
      <c r="F164" s="135">
        <v>0</v>
      </c>
      <c r="G164" s="135">
        <v>0</v>
      </c>
      <c r="H164" s="135">
        <v>0</v>
      </c>
      <c r="I164" s="135">
        <v>0</v>
      </c>
      <c r="J164" s="135">
        <v>0</v>
      </c>
      <c r="K164" s="135">
        <v>0</v>
      </c>
      <c r="L164" s="135">
        <v>0</v>
      </c>
      <c r="M164" s="135">
        <v>0</v>
      </c>
      <c r="N164" s="135">
        <v>0</v>
      </c>
      <c r="O164" s="135">
        <v>0</v>
      </c>
      <c r="P164" s="135">
        <v>0</v>
      </c>
      <c r="Q164" s="43">
        <f t="shared" si="18"/>
        <v>0</v>
      </c>
      <c r="R164" s="43">
        <f t="shared" si="19"/>
        <v>0</v>
      </c>
    </row>
    <row r="165" spans="1:18" ht="15" customHeight="1" x14ac:dyDescent="0.2">
      <c r="A165" s="132">
        <v>8</v>
      </c>
      <c r="B165" s="42" t="s">
        <v>178</v>
      </c>
      <c r="C165" s="135">
        <v>0</v>
      </c>
      <c r="D165" s="135">
        <v>0</v>
      </c>
      <c r="E165" s="135">
        <v>0</v>
      </c>
      <c r="F165" s="135">
        <v>0</v>
      </c>
      <c r="G165" s="135">
        <v>0</v>
      </c>
      <c r="H165" s="135">
        <v>0</v>
      </c>
      <c r="I165" s="135">
        <v>0</v>
      </c>
      <c r="J165" s="135">
        <v>0</v>
      </c>
      <c r="K165" s="135">
        <v>0</v>
      </c>
      <c r="L165" s="135">
        <v>0</v>
      </c>
      <c r="M165" s="135">
        <v>0</v>
      </c>
      <c r="N165" s="135">
        <v>0</v>
      </c>
      <c r="O165" s="135">
        <v>0</v>
      </c>
      <c r="P165" s="135">
        <v>0</v>
      </c>
      <c r="Q165" s="43">
        <f t="shared" si="18"/>
        <v>0</v>
      </c>
      <c r="R165" s="43">
        <f t="shared" si="19"/>
        <v>0</v>
      </c>
    </row>
    <row r="166" spans="1:18" ht="15" customHeight="1" x14ac:dyDescent="0.2">
      <c r="A166" s="132">
        <v>9</v>
      </c>
      <c r="B166" s="42" t="s">
        <v>158</v>
      </c>
      <c r="C166" s="135">
        <v>478649</v>
      </c>
      <c r="D166" s="135">
        <v>479944</v>
      </c>
      <c r="E166" s="135">
        <v>107525</v>
      </c>
      <c r="F166" s="135">
        <v>107525</v>
      </c>
      <c r="G166" s="135">
        <v>0</v>
      </c>
      <c r="H166" s="135">
        <v>0</v>
      </c>
      <c r="I166" s="135">
        <v>35000</v>
      </c>
      <c r="J166" s="135">
        <v>35000</v>
      </c>
      <c r="K166" s="135">
        <v>225313</v>
      </c>
      <c r="L166" s="135">
        <v>227232</v>
      </c>
      <c r="M166" s="135">
        <v>846487</v>
      </c>
      <c r="N166" s="135">
        <v>849701</v>
      </c>
      <c r="O166" s="135">
        <v>20386</v>
      </c>
      <c r="P166" s="135">
        <v>20386</v>
      </c>
      <c r="Q166" s="43">
        <f t="shared" si="18"/>
        <v>866873</v>
      </c>
      <c r="R166" s="43">
        <f t="shared" si="19"/>
        <v>870087</v>
      </c>
    </row>
    <row r="167" spans="1:18" ht="15" customHeight="1" x14ac:dyDescent="0.2">
      <c r="A167" s="132">
        <v>10</v>
      </c>
      <c r="B167" s="42" t="s">
        <v>138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  <c r="H167" s="135">
        <v>0</v>
      </c>
      <c r="I167" s="135">
        <v>0</v>
      </c>
      <c r="J167" s="135">
        <v>0</v>
      </c>
      <c r="K167" s="135">
        <v>0</v>
      </c>
      <c r="L167" s="135">
        <v>0</v>
      </c>
      <c r="M167" s="135">
        <v>0</v>
      </c>
      <c r="N167" s="135">
        <v>0</v>
      </c>
      <c r="O167" s="135">
        <v>0</v>
      </c>
      <c r="P167" s="135">
        <v>0</v>
      </c>
      <c r="Q167" s="43">
        <f t="shared" si="18"/>
        <v>0</v>
      </c>
      <c r="R167" s="43">
        <f t="shared" si="19"/>
        <v>0</v>
      </c>
    </row>
    <row r="168" spans="1:18" ht="15" customHeight="1" x14ac:dyDescent="0.2">
      <c r="A168" s="132">
        <v>11</v>
      </c>
      <c r="B168" s="42" t="s">
        <v>136</v>
      </c>
      <c r="C168" s="135">
        <v>15366</v>
      </c>
      <c r="D168" s="135">
        <v>15435</v>
      </c>
      <c r="E168" s="135">
        <v>8553</v>
      </c>
      <c r="F168" s="135">
        <v>8553</v>
      </c>
      <c r="G168" s="135">
        <v>0</v>
      </c>
      <c r="H168" s="135">
        <v>0</v>
      </c>
      <c r="I168" s="135">
        <v>76944</v>
      </c>
      <c r="J168" s="135">
        <v>98069</v>
      </c>
      <c r="K168" s="135">
        <v>84</v>
      </c>
      <c r="L168" s="135">
        <v>916</v>
      </c>
      <c r="M168" s="135">
        <v>100947</v>
      </c>
      <c r="N168" s="135">
        <v>122973</v>
      </c>
      <c r="O168" s="135">
        <v>0</v>
      </c>
      <c r="P168" s="135">
        <v>0</v>
      </c>
      <c r="Q168" s="43">
        <f t="shared" si="18"/>
        <v>100947</v>
      </c>
      <c r="R168" s="43">
        <f t="shared" si="19"/>
        <v>122973</v>
      </c>
    </row>
    <row r="169" spans="1:18" ht="15" customHeight="1" x14ac:dyDescent="0.2">
      <c r="A169" s="132">
        <v>12</v>
      </c>
      <c r="B169" s="42" t="s">
        <v>159</v>
      </c>
      <c r="C169" s="135">
        <v>26962</v>
      </c>
      <c r="D169" s="135">
        <v>26962</v>
      </c>
      <c r="E169" s="135">
        <v>4653</v>
      </c>
      <c r="F169" s="135">
        <v>4653</v>
      </c>
      <c r="G169" s="135">
        <v>0</v>
      </c>
      <c r="H169" s="135">
        <v>0</v>
      </c>
      <c r="I169" s="135">
        <v>97868</v>
      </c>
      <c r="J169" s="135">
        <v>97868</v>
      </c>
      <c r="K169" s="135">
        <v>0</v>
      </c>
      <c r="L169" s="135">
        <v>0</v>
      </c>
      <c r="M169" s="135">
        <v>129483</v>
      </c>
      <c r="N169" s="135">
        <v>129483</v>
      </c>
      <c r="O169" s="135">
        <v>1878</v>
      </c>
      <c r="P169" s="135">
        <v>1878</v>
      </c>
      <c r="Q169" s="43">
        <f t="shared" si="18"/>
        <v>131361</v>
      </c>
      <c r="R169" s="43">
        <f t="shared" si="19"/>
        <v>131361</v>
      </c>
    </row>
    <row r="170" spans="1:18" ht="15" customHeight="1" x14ac:dyDescent="0.2">
      <c r="A170" s="132">
        <v>13</v>
      </c>
      <c r="B170" s="42" t="s">
        <v>165</v>
      </c>
      <c r="C170" s="135">
        <v>0</v>
      </c>
      <c r="D170" s="135">
        <v>0</v>
      </c>
      <c r="E170" s="135">
        <v>0</v>
      </c>
      <c r="F170" s="135">
        <v>0</v>
      </c>
      <c r="G170" s="135">
        <v>0</v>
      </c>
      <c r="H170" s="135">
        <v>0</v>
      </c>
      <c r="I170" s="135">
        <v>0</v>
      </c>
      <c r="J170" s="135">
        <v>0</v>
      </c>
      <c r="K170" s="135">
        <v>0</v>
      </c>
      <c r="L170" s="135">
        <v>0</v>
      </c>
      <c r="M170" s="135">
        <v>0</v>
      </c>
      <c r="N170" s="135">
        <v>0</v>
      </c>
      <c r="O170" s="135">
        <v>0</v>
      </c>
      <c r="P170" s="135">
        <v>0</v>
      </c>
      <c r="Q170" s="43">
        <f t="shared" si="18"/>
        <v>0</v>
      </c>
      <c r="R170" s="43">
        <f t="shared" si="19"/>
        <v>0</v>
      </c>
    </row>
    <row r="171" spans="1:18" ht="15" customHeight="1" x14ac:dyDescent="0.2">
      <c r="A171" s="132">
        <v>14</v>
      </c>
      <c r="B171" s="42" t="s">
        <v>184</v>
      </c>
      <c r="C171" s="135">
        <v>0</v>
      </c>
      <c r="D171" s="135">
        <v>0</v>
      </c>
      <c r="E171" s="135">
        <v>0</v>
      </c>
      <c r="F171" s="135">
        <v>0</v>
      </c>
      <c r="G171" s="135">
        <v>0</v>
      </c>
      <c r="H171" s="135">
        <v>0</v>
      </c>
      <c r="I171" s="135">
        <v>0</v>
      </c>
      <c r="J171" s="135">
        <v>0</v>
      </c>
      <c r="K171" s="135">
        <v>0</v>
      </c>
      <c r="L171" s="135">
        <v>0</v>
      </c>
      <c r="M171" s="135">
        <v>0</v>
      </c>
      <c r="N171" s="135">
        <v>0</v>
      </c>
      <c r="O171" s="135">
        <v>0</v>
      </c>
      <c r="P171" s="135">
        <v>0</v>
      </c>
      <c r="Q171" s="43">
        <f t="shared" si="18"/>
        <v>0</v>
      </c>
      <c r="R171" s="43">
        <f t="shared" si="19"/>
        <v>0</v>
      </c>
    </row>
    <row r="172" spans="1:18" ht="15" customHeight="1" x14ac:dyDescent="0.2">
      <c r="A172" s="132">
        <v>15</v>
      </c>
      <c r="B172" s="42" t="s">
        <v>173</v>
      </c>
      <c r="C172" s="135">
        <v>0</v>
      </c>
      <c r="D172" s="135">
        <v>0</v>
      </c>
      <c r="E172" s="135">
        <v>0</v>
      </c>
      <c r="F172" s="135">
        <v>0</v>
      </c>
      <c r="G172" s="135">
        <v>0</v>
      </c>
      <c r="H172" s="135">
        <v>0</v>
      </c>
      <c r="I172" s="135">
        <v>0</v>
      </c>
      <c r="J172" s="135">
        <v>0</v>
      </c>
      <c r="K172" s="135">
        <v>0</v>
      </c>
      <c r="L172" s="135">
        <v>0</v>
      </c>
      <c r="M172" s="135">
        <v>0</v>
      </c>
      <c r="N172" s="135">
        <v>0</v>
      </c>
      <c r="O172" s="135">
        <v>0</v>
      </c>
      <c r="P172" s="135">
        <v>0</v>
      </c>
      <c r="Q172" s="43">
        <f t="shared" si="18"/>
        <v>0</v>
      </c>
      <c r="R172" s="43">
        <f t="shared" si="19"/>
        <v>0</v>
      </c>
    </row>
    <row r="173" spans="1:18" ht="15" customHeight="1" x14ac:dyDescent="0.2">
      <c r="A173" s="132">
        <v>16</v>
      </c>
      <c r="B173" s="42" t="s">
        <v>141</v>
      </c>
      <c r="C173" s="135">
        <v>12752</v>
      </c>
      <c r="D173" s="135">
        <v>12752</v>
      </c>
      <c r="E173" s="135">
        <v>874</v>
      </c>
      <c r="F173" s="135">
        <v>874</v>
      </c>
      <c r="G173" s="135">
        <v>0</v>
      </c>
      <c r="H173" s="135">
        <v>0</v>
      </c>
      <c r="I173" s="135">
        <v>96836</v>
      </c>
      <c r="J173" s="135">
        <v>99194</v>
      </c>
      <c r="K173" s="135">
        <v>0</v>
      </c>
      <c r="L173" s="135">
        <v>0</v>
      </c>
      <c r="M173" s="135">
        <v>110462</v>
      </c>
      <c r="N173" s="135">
        <v>112820</v>
      </c>
      <c r="O173" s="135">
        <v>2358</v>
      </c>
      <c r="P173" s="135">
        <v>2358</v>
      </c>
      <c r="Q173" s="43">
        <f t="shared" si="18"/>
        <v>112820</v>
      </c>
      <c r="R173" s="43">
        <f t="shared" si="19"/>
        <v>115178</v>
      </c>
    </row>
    <row r="174" spans="1:18" ht="15" customHeight="1" x14ac:dyDescent="0.2">
      <c r="A174" s="132">
        <v>17</v>
      </c>
      <c r="B174" s="42" t="s">
        <v>160</v>
      </c>
      <c r="C174" s="135">
        <v>0</v>
      </c>
      <c r="D174" s="135">
        <v>0</v>
      </c>
      <c r="E174" s="135">
        <v>0</v>
      </c>
      <c r="F174" s="135">
        <v>0</v>
      </c>
      <c r="G174" s="135">
        <v>0</v>
      </c>
      <c r="H174" s="135">
        <v>0</v>
      </c>
      <c r="I174" s="135">
        <v>0</v>
      </c>
      <c r="J174" s="135">
        <v>0</v>
      </c>
      <c r="K174" s="135">
        <v>0</v>
      </c>
      <c r="L174" s="135">
        <v>0</v>
      </c>
      <c r="M174" s="135">
        <v>0</v>
      </c>
      <c r="N174" s="135">
        <v>0</v>
      </c>
      <c r="O174" s="135">
        <v>0</v>
      </c>
      <c r="P174" s="135">
        <v>0</v>
      </c>
      <c r="Q174" s="43">
        <f t="shared" si="18"/>
        <v>0</v>
      </c>
      <c r="R174" s="43">
        <f t="shared" si="19"/>
        <v>0</v>
      </c>
    </row>
    <row r="175" spans="1:18" ht="15" customHeight="1" x14ac:dyDescent="0.2">
      <c r="A175" s="132">
        <v>18</v>
      </c>
      <c r="B175" s="42" t="s">
        <v>161</v>
      </c>
      <c r="C175" s="135">
        <v>0</v>
      </c>
      <c r="D175" s="135">
        <v>0</v>
      </c>
      <c r="E175" s="135">
        <v>0</v>
      </c>
      <c r="F175" s="135">
        <v>0</v>
      </c>
      <c r="G175" s="135">
        <v>0</v>
      </c>
      <c r="H175" s="135">
        <v>0</v>
      </c>
      <c r="I175" s="135">
        <v>0</v>
      </c>
      <c r="J175" s="135">
        <v>0</v>
      </c>
      <c r="K175" s="135">
        <v>0</v>
      </c>
      <c r="L175" s="135">
        <v>0</v>
      </c>
      <c r="M175" s="135">
        <v>0</v>
      </c>
      <c r="N175" s="135">
        <v>0</v>
      </c>
      <c r="O175" s="135">
        <v>0</v>
      </c>
      <c r="P175" s="135">
        <v>0</v>
      </c>
      <c r="Q175" s="43">
        <f t="shared" si="18"/>
        <v>0</v>
      </c>
      <c r="R175" s="43">
        <f t="shared" si="19"/>
        <v>0</v>
      </c>
    </row>
    <row r="176" spans="1:18" ht="15" customHeight="1" x14ac:dyDescent="0.2">
      <c r="A176" s="132">
        <v>19</v>
      </c>
      <c r="B176" s="42" t="s">
        <v>162</v>
      </c>
      <c r="C176" s="135">
        <v>0</v>
      </c>
      <c r="D176" s="135">
        <v>0</v>
      </c>
      <c r="E176" s="135">
        <v>0</v>
      </c>
      <c r="F176" s="135">
        <v>0</v>
      </c>
      <c r="G176" s="135">
        <v>0</v>
      </c>
      <c r="H176" s="135">
        <v>0</v>
      </c>
      <c r="I176" s="135">
        <v>0</v>
      </c>
      <c r="J176" s="135">
        <v>0</v>
      </c>
      <c r="K176" s="135">
        <v>0</v>
      </c>
      <c r="L176" s="135">
        <v>0</v>
      </c>
      <c r="M176" s="135">
        <v>0</v>
      </c>
      <c r="N176" s="135">
        <v>0</v>
      </c>
      <c r="O176" s="135">
        <v>0</v>
      </c>
      <c r="P176" s="135">
        <v>0</v>
      </c>
      <c r="Q176" s="43">
        <f t="shared" si="18"/>
        <v>0</v>
      </c>
      <c r="R176" s="43">
        <f t="shared" si="19"/>
        <v>0</v>
      </c>
    </row>
    <row r="177" spans="1:18" ht="15" customHeight="1" x14ac:dyDescent="0.2">
      <c r="A177" s="132">
        <v>20</v>
      </c>
      <c r="B177" s="42" t="s">
        <v>166</v>
      </c>
      <c r="C177" s="135">
        <v>0</v>
      </c>
      <c r="D177" s="135">
        <v>0</v>
      </c>
      <c r="E177" s="135">
        <v>0</v>
      </c>
      <c r="F177" s="135">
        <v>0</v>
      </c>
      <c r="G177" s="135">
        <v>0</v>
      </c>
      <c r="H177" s="135">
        <v>0</v>
      </c>
      <c r="I177" s="135">
        <v>0</v>
      </c>
      <c r="J177" s="135">
        <v>0</v>
      </c>
      <c r="K177" s="135">
        <v>0</v>
      </c>
      <c r="L177" s="135">
        <v>0</v>
      </c>
      <c r="M177" s="135">
        <v>0</v>
      </c>
      <c r="N177" s="135">
        <v>0</v>
      </c>
      <c r="O177" s="135">
        <v>0</v>
      </c>
      <c r="P177" s="135">
        <v>0</v>
      </c>
      <c r="Q177" s="43">
        <f t="shared" si="18"/>
        <v>0</v>
      </c>
      <c r="R177" s="43">
        <f t="shared" si="19"/>
        <v>0</v>
      </c>
    </row>
    <row r="178" spans="1:18" ht="15" customHeight="1" x14ac:dyDescent="0.2">
      <c r="A178" s="132">
        <v>21</v>
      </c>
      <c r="B178" s="42" t="s">
        <v>167</v>
      </c>
      <c r="C178" s="135">
        <v>0</v>
      </c>
      <c r="D178" s="135">
        <v>0</v>
      </c>
      <c r="E178" s="135">
        <v>0</v>
      </c>
      <c r="F178" s="135">
        <v>0</v>
      </c>
      <c r="G178" s="135">
        <v>0</v>
      </c>
      <c r="H178" s="135">
        <v>0</v>
      </c>
      <c r="I178" s="135">
        <v>0</v>
      </c>
      <c r="J178" s="135">
        <v>0</v>
      </c>
      <c r="K178" s="135">
        <v>0</v>
      </c>
      <c r="L178" s="135">
        <v>0</v>
      </c>
      <c r="M178" s="135">
        <v>0</v>
      </c>
      <c r="N178" s="135">
        <v>0</v>
      </c>
      <c r="O178" s="135">
        <v>0</v>
      </c>
      <c r="P178" s="135">
        <v>0</v>
      </c>
      <c r="Q178" s="43">
        <f t="shared" si="18"/>
        <v>0</v>
      </c>
      <c r="R178" s="43">
        <f t="shared" si="19"/>
        <v>0</v>
      </c>
    </row>
    <row r="179" spans="1:18" ht="15" customHeight="1" x14ac:dyDescent="0.2">
      <c r="A179" s="132">
        <v>22</v>
      </c>
      <c r="B179" s="42" t="s">
        <v>179</v>
      </c>
      <c r="C179" s="135">
        <v>0</v>
      </c>
      <c r="D179" s="135">
        <v>0</v>
      </c>
      <c r="E179" s="135">
        <v>0</v>
      </c>
      <c r="F179" s="135">
        <v>0</v>
      </c>
      <c r="G179" s="135">
        <v>0</v>
      </c>
      <c r="H179" s="135">
        <v>0</v>
      </c>
      <c r="I179" s="135">
        <v>0</v>
      </c>
      <c r="J179" s="135">
        <v>0</v>
      </c>
      <c r="K179" s="135">
        <v>0</v>
      </c>
      <c r="L179" s="135">
        <v>0</v>
      </c>
      <c r="M179" s="135">
        <v>0</v>
      </c>
      <c r="N179" s="135">
        <v>0</v>
      </c>
      <c r="O179" s="135">
        <v>0</v>
      </c>
      <c r="P179" s="135">
        <v>0</v>
      </c>
      <c r="Q179" s="43">
        <f t="shared" si="18"/>
        <v>0</v>
      </c>
      <c r="R179" s="43">
        <f t="shared" si="19"/>
        <v>0</v>
      </c>
    </row>
    <row r="180" spans="1:18" ht="15" customHeight="1" x14ac:dyDescent="0.2">
      <c r="A180" s="132">
        <v>23</v>
      </c>
      <c r="B180" s="42" t="s">
        <v>168</v>
      </c>
      <c r="C180" s="135">
        <v>81407</v>
      </c>
      <c r="D180" s="135">
        <v>85241</v>
      </c>
      <c r="E180" s="135">
        <v>8515</v>
      </c>
      <c r="F180" s="135">
        <v>8319</v>
      </c>
      <c r="G180" s="135">
        <v>0</v>
      </c>
      <c r="H180" s="135">
        <v>0</v>
      </c>
      <c r="I180" s="135">
        <v>61637</v>
      </c>
      <c r="J180" s="135">
        <v>63167</v>
      </c>
      <c r="K180" s="135">
        <v>5489</v>
      </c>
      <c r="L180" s="135">
        <v>5489</v>
      </c>
      <c r="M180" s="135">
        <v>157048</v>
      </c>
      <c r="N180" s="135">
        <v>162216</v>
      </c>
      <c r="O180" s="135">
        <v>3804</v>
      </c>
      <c r="P180" s="135">
        <v>3810</v>
      </c>
      <c r="Q180" s="43">
        <f t="shared" si="18"/>
        <v>160852</v>
      </c>
      <c r="R180" s="43">
        <f t="shared" si="19"/>
        <v>166026</v>
      </c>
    </row>
    <row r="181" spans="1:18" ht="15" customHeight="1" x14ac:dyDescent="0.2">
      <c r="A181" s="132">
        <v>24</v>
      </c>
      <c r="B181" s="42" t="s">
        <v>142</v>
      </c>
      <c r="C181" s="135">
        <v>0</v>
      </c>
      <c r="D181" s="135">
        <v>0</v>
      </c>
      <c r="E181" s="135">
        <v>0</v>
      </c>
      <c r="F181" s="135">
        <v>0</v>
      </c>
      <c r="G181" s="135">
        <v>0</v>
      </c>
      <c r="H181" s="135">
        <v>0</v>
      </c>
      <c r="I181" s="135">
        <v>0</v>
      </c>
      <c r="J181" s="135">
        <v>0</v>
      </c>
      <c r="K181" s="135">
        <v>0</v>
      </c>
      <c r="L181" s="135">
        <v>0</v>
      </c>
      <c r="M181" s="135">
        <v>0</v>
      </c>
      <c r="N181" s="135">
        <v>0</v>
      </c>
      <c r="O181" s="135">
        <v>0</v>
      </c>
      <c r="P181" s="135">
        <v>0</v>
      </c>
      <c r="Q181" s="43">
        <f t="shared" si="18"/>
        <v>0</v>
      </c>
      <c r="R181" s="43">
        <f t="shared" si="19"/>
        <v>0</v>
      </c>
    </row>
    <row r="182" spans="1:18" ht="15" customHeight="1" x14ac:dyDescent="0.2">
      <c r="A182" s="132">
        <v>25</v>
      </c>
      <c r="B182" s="42" t="s">
        <v>174</v>
      </c>
      <c r="C182" s="135">
        <v>0</v>
      </c>
      <c r="D182" s="135">
        <v>0</v>
      </c>
      <c r="E182" s="135">
        <v>0</v>
      </c>
      <c r="F182" s="135">
        <v>0</v>
      </c>
      <c r="G182" s="135">
        <v>0</v>
      </c>
      <c r="H182" s="135">
        <v>0</v>
      </c>
      <c r="I182" s="135">
        <v>0</v>
      </c>
      <c r="J182" s="135">
        <v>0</v>
      </c>
      <c r="K182" s="135">
        <v>0</v>
      </c>
      <c r="L182" s="135">
        <v>0</v>
      </c>
      <c r="M182" s="135">
        <v>0</v>
      </c>
      <c r="N182" s="135">
        <v>0</v>
      </c>
      <c r="O182" s="135">
        <v>0</v>
      </c>
      <c r="P182" s="135">
        <v>0</v>
      </c>
      <c r="Q182" s="43">
        <f t="shared" si="18"/>
        <v>0</v>
      </c>
      <c r="R182" s="43">
        <f t="shared" si="19"/>
        <v>0</v>
      </c>
    </row>
    <row r="183" spans="1:18" ht="15" customHeight="1" x14ac:dyDescent="0.2">
      <c r="A183" s="132">
        <v>26</v>
      </c>
      <c r="B183" s="42" t="s">
        <v>163</v>
      </c>
      <c r="C183" s="135">
        <v>0</v>
      </c>
      <c r="D183" s="135">
        <v>0</v>
      </c>
      <c r="E183" s="135">
        <v>0</v>
      </c>
      <c r="F183" s="135">
        <v>0</v>
      </c>
      <c r="G183" s="135">
        <v>0</v>
      </c>
      <c r="H183" s="135">
        <v>0</v>
      </c>
      <c r="I183" s="135">
        <v>0</v>
      </c>
      <c r="J183" s="135">
        <v>0</v>
      </c>
      <c r="K183" s="135">
        <v>0</v>
      </c>
      <c r="L183" s="135">
        <v>0</v>
      </c>
      <c r="M183" s="135">
        <v>0</v>
      </c>
      <c r="N183" s="135">
        <v>0</v>
      </c>
      <c r="O183" s="135">
        <v>0</v>
      </c>
      <c r="P183" s="135">
        <v>0</v>
      </c>
      <c r="Q183" s="43">
        <f t="shared" si="18"/>
        <v>0</v>
      </c>
      <c r="R183" s="43">
        <f t="shared" si="19"/>
        <v>0</v>
      </c>
    </row>
    <row r="184" spans="1:18" ht="15" customHeight="1" x14ac:dyDescent="0.2">
      <c r="A184" s="132">
        <v>27</v>
      </c>
      <c r="B184" s="42" t="s">
        <v>134</v>
      </c>
      <c r="C184" s="135">
        <v>61575</v>
      </c>
      <c r="D184" s="135">
        <v>61575</v>
      </c>
      <c r="E184" s="135">
        <v>9</v>
      </c>
      <c r="F184" s="135">
        <v>732</v>
      </c>
      <c r="G184" s="135">
        <v>0</v>
      </c>
      <c r="H184" s="135">
        <v>0</v>
      </c>
      <c r="I184" s="135">
        <v>23466</v>
      </c>
      <c r="J184" s="135">
        <v>24426</v>
      </c>
      <c r="K184" s="135">
        <v>0</v>
      </c>
      <c r="L184" s="135">
        <v>0</v>
      </c>
      <c r="M184" s="135">
        <v>85050</v>
      </c>
      <c r="N184" s="135">
        <v>86733</v>
      </c>
      <c r="O184" s="135">
        <v>389</v>
      </c>
      <c r="P184" s="135">
        <v>928</v>
      </c>
      <c r="Q184" s="43">
        <f t="shared" si="18"/>
        <v>85439</v>
      </c>
      <c r="R184" s="43">
        <f t="shared" si="19"/>
        <v>87661</v>
      </c>
    </row>
    <row r="185" spans="1:18" ht="15" customHeight="1" x14ac:dyDescent="0.2">
      <c r="A185" s="132">
        <v>28</v>
      </c>
      <c r="B185" s="42" t="s">
        <v>143</v>
      </c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135">
        <v>0</v>
      </c>
      <c r="K185" s="135">
        <v>0</v>
      </c>
      <c r="L185" s="135">
        <v>0</v>
      </c>
      <c r="M185" s="135">
        <v>0</v>
      </c>
      <c r="N185" s="135">
        <v>0</v>
      </c>
      <c r="O185" s="135">
        <v>0</v>
      </c>
      <c r="P185" s="135">
        <v>0</v>
      </c>
      <c r="Q185" s="43">
        <f t="shared" si="18"/>
        <v>0</v>
      </c>
      <c r="R185" s="43">
        <f t="shared" si="19"/>
        <v>0</v>
      </c>
    </row>
    <row r="186" spans="1:18" ht="15" customHeight="1" x14ac:dyDescent="0.2">
      <c r="A186" s="132">
        <v>29</v>
      </c>
      <c r="B186" s="42" t="s">
        <v>154</v>
      </c>
      <c r="C186" s="135">
        <v>0</v>
      </c>
      <c r="D186" s="135">
        <v>0</v>
      </c>
      <c r="E186" s="135">
        <v>0</v>
      </c>
      <c r="F186" s="135">
        <v>0</v>
      </c>
      <c r="G186" s="135">
        <v>0</v>
      </c>
      <c r="H186" s="135">
        <v>0</v>
      </c>
      <c r="I186" s="135">
        <v>0</v>
      </c>
      <c r="J186" s="135">
        <v>0</v>
      </c>
      <c r="K186" s="135">
        <v>0</v>
      </c>
      <c r="L186" s="135">
        <v>0</v>
      </c>
      <c r="M186" s="135">
        <v>0</v>
      </c>
      <c r="N186" s="135">
        <v>0</v>
      </c>
      <c r="O186" s="135">
        <v>0</v>
      </c>
      <c r="P186" s="135">
        <v>0</v>
      </c>
      <c r="Q186" s="43">
        <f t="shared" si="18"/>
        <v>0</v>
      </c>
      <c r="R186" s="43">
        <f t="shared" si="19"/>
        <v>0</v>
      </c>
    </row>
    <row r="187" spans="1:18" ht="15" customHeight="1" x14ac:dyDescent="0.2">
      <c r="A187" s="132">
        <v>30</v>
      </c>
      <c r="B187" s="42" t="s">
        <v>180</v>
      </c>
      <c r="C187" s="135">
        <v>0</v>
      </c>
      <c r="D187" s="135">
        <v>0</v>
      </c>
      <c r="E187" s="135">
        <v>0</v>
      </c>
      <c r="F187" s="135">
        <v>0</v>
      </c>
      <c r="G187" s="135">
        <v>0</v>
      </c>
      <c r="H187" s="135">
        <v>0</v>
      </c>
      <c r="I187" s="135">
        <v>0</v>
      </c>
      <c r="J187" s="135">
        <v>0</v>
      </c>
      <c r="K187" s="135">
        <v>0</v>
      </c>
      <c r="L187" s="135">
        <v>0</v>
      </c>
      <c r="M187" s="135">
        <v>0</v>
      </c>
      <c r="N187" s="135">
        <v>0</v>
      </c>
      <c r="O187" s="135">
        <v>0</v>
      </c>
      <c r="P187" s="135">
        <v>0</v>
      </c>
      <c r="Q187" s="43">
        <f t="shared" si="18"/>
        <v>0</v>
      </c>
      <c r="R187" s="43">
        <f t="shared" si="19"/>
        <v>0</v>
      </c>
    </row>
    <row r="188" spans="1:18" ht="15" customHeight="1" x14ac:dyDescent="0.2">
      <c r="A188" s="132">
        <v>31</v>
      </c>
      <c r="B188" s="42" t="s">
        <v>185</v>
      </c>
      <c r="C188" s="135">
        <v>0</v>
      </c>
      <c r="D188" s="135">
        <v>0</v>
      </c>
      <c r="E188" s="135">
        <v>0</v>
      </c>
      <c r="F188" s="135">
        <v>0</v>
      </c>
      <c r="G188" s="135">
        <v>0</v>
      </c>
      <c r="H188" s="135">
        <v>0</v>
      </c>
      <c r="I188" s="135">
        <v>0</v>
      </c>
      <c r="J188" s="135">
        <v>0</v>
      </c>
      <c r="K188" s="135">
        <v>0</v>
      </c>
      <c r="L188" s="135">
        <v>0</v>
      </c>
      <c r="M188" s="135">
        <v>0</v>
      </c>
      <c r="N188" s="135">
        <v>0</v>
      </c>
      <c r="O188" s="135">
        <v>0</v>
      </c>
      <c r="P188" s="135">
        <v>0</v>
      </c>
      <c r="Q188" s="43">
        <f t="shared" si="18"/>
        <v>0</v>
      </c>
      <c r="R188" s="43">
        <f t="shared" si="19"/>
        <v>0</v>
      </c>
    </row>
    <row r="189" spans="1:18" ht="15" customHeight="1" x14ac:dyDescent="0.2">
      <c r="A189" s="132">
        <v>32</v>
      </c>
      <c r="B189" s="42" t="s">
        <v>148</v>
      </c>
      <c r="C189" s="135">
        <v>0</v>
      </c>
      <c r="D189" s="135">
        <v>0</v>
      </c>
      <c r="E189" s="135">
        <v>0</v>
      </c>
      <c r="F189" s="135">
        <v>0</v>
      </c>
      <c r="G189" s="135">
        <v>0</v>
      </c>
      <c r="H189" s="135">
        <v>0</v>
      </c>
      <c r="I189" s="135">
        <v>0</v>
      </c>
      <c r="J189" s="135">
        <v>0</v>
      </c>
      <c r="K189" s="135">
        <v>0</v>
      </c>
      <c r="L189" s="135">
        <v>0</v>
      </c>
      <c r="M189" s="135">
        <v>0</v>
      </c>
      <c r="N189" s="135">
        <v>0</v>
      </c>
      <c r="O189" s="135">
        <v>0</v>
      </c>
      <c r="P189" s="135">
        <v>0</v>
      </c>
      <c r="Q189" s="43">
        <f t="shared" si="18"/>
        <v>0</v>
      </c>
      <c r="R189" s="43">
        <f t="shared" si="19"/>
        <v>0</v>
      </c>
    </row>
    <row r="190" spans="1:18" ht="15" customHeight="1" x14ac:dyDescent="0.2">
      <c r="A190" s="132">
        <v>33</v>
      </c>
      <c r="B190" s="42" t="s">
        <v>169</v>
      </c>
      <c r="C190" s="135">
        <v>0</v>
      </c>
      <c r="D190" s="135">
        <v>0</v>
      </c>
      <c r="E190" s="135">
        <v>0</v>
      </c>
      <c r="F190" s="135">
        <v>0</v>
      </c>
      <c r="G190" s="135">
        <v>0</v>
      </c>
      <c r="H190" s="135">
        <v>0</v>
      </c>
      <c r="I190" s="135">
        <v>0</v>
      </c>
      <c r="J190" s="135">
        <v>0</v>
      </c>
      <c r="K190" s="135">
        <v>0</v>
      </c>
      <c r="L190" s="135">
        <v>0</v>
      </c>
      <c r="M190" s="135">
        <v>0</v>
      </c>
      <c r="N190" s="135">
        <v>0</v>
      </c>
      <c r="O190" s="135">
        <v>0</v>
      </c>
      <c r="P190" s="135">
        <v>0</v>
      </c>
      <c r="Q190" s="43">
        <f t="shared" si="18"/>
        <v>0</v>
      </c>
      <c r="R190" s="43">
        <f t="shared" si="19"/>
        <v>0</v>
      </c>
    </row>
    <row r="191" spans="1:18" ht="15" customHeight="1" x14ac:dyDescent="0.2">
      <c r="A191" s="132">
        <v>34</v>
      </c>
      <c r="B191" s="42" t="s">
        <v>175</v>
      </c>
      <c r="C191" s="135">
        <v>0</v>
      </c>
      <c r="D191" s="135">
        <v>0</v>
      </c>
      <c r="E191" s="135">
        <v>0</v>
      </c>
      <c r="F191" s="135">
        <v>0</v>
      </c>
      <c r="G191" s="135">
        <v>0</v>
      </c>
      <c r="H191" s="135">
        <v>0</v>
      </c>
      <c r="I191" s="135">
        <v>0</v>
      </c>
      <c r="J191" s="135">
        <v>0</v>
      </c>
      <c r="K191" s="135">
        <v>0</v>
      </c>
      <c r="L191" s="135">
        <v>0</v>
      </c>
      <c r="M191" s="135">
        <v>0</v>
      </c>
      <c r="N191" s="135">
        <v>0</v>
      </c>
      <c r="O191" s="135">
        <v>0</v>
      </c>
      <c r="P191" s="135">
        <v>0</v>
      </c>
      <c r="Q191" s="43">
        <f t="shared" si="18"/>
        <v>0</v>
      </c>
      <c r="R191" s="43">
        <f t="shared" si="19"/>
        <v>0</v>
      </c>
    </row>
    <row r="192" spans="1:18" ht="15" customHeight="1" x14ac:dyDescent="0.2">
      <c r="A192" s="132">
        <v>35</v>
      </c>
      <c r="B192" s="42" t="s">
        <v>139</v>
      </c>
      <c r="C192" s="135">
        <v>0</v>
      </c>
      <c r="D192" s="135">
        <v>0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135">
        <v>0</v>
      </c>
      <c r="K192" s="135">
        <v>0</v>
      </c>
      <c r="L192" s="135">
        <v>0</v>
      </c>
      <c r="M192" s="135">
        <v>0</v>
      </c>
      <c r="N192" s="135">
        <v>0</v>
      </c>
      <c r="O192" s="135">
        <v>0</v>
      </c>
      <c r="P192" s="135">
        <v>0</v>
      </c>
      <c r="Q192" s="43">
        <f t="shared" si="18"/>
        <v>0</v>
      </c>
      <c r="R192" s="43">
        <f t="shared" si="19"/>
        <v>0</v>
      </c>
    </row>
    <row r="193" spans="1:18" ht="15" customHeight="1" x14ac:dyDescent="0.2">
      <c r="A193" s="132">
        <v>36</v>
      </c>
      <c r="B193" s="42" t="s">
        <v>147</v>
      </c>
      <c r="C193" s="135">
        <v>17336</v>
      </c>
      <c r="D193" s="135">
        <v>17336</v>
      </c>
      <c r="E193" s="135">
        <v>6044</v>
      </c>
      <c r="F193" s="135">
        <v>6044</v>
      </c>
      <c r="G193" s="135">
        <v>0</v>
      </c>
      <c r="H193" s="135">
        <v>0</v>
      </c>
      <c r="I193" s="135">
        <v>91838</v>
      </c>
      <c r="J193" s="135">
        <v>91838</v>
      </c>
      <c r="K193" s="135">
        <v>0</v>
      </c>
      <c r="L193" s="135">
        <v>0</v>
      </c>
      <c r="M193" s="135">
        <v>115218</v>
      </c>
      <c r="N193" s="135">
        <v>115218</v>
      </c>
      <c r="O193" s="135">
        <v>3577</v>
      </c>
      <c r="P193" s="135">
        <v>3577</v>
      </c>
      <c r="Q193" s="43">
        <f t="shared" si="18"/>
        <v>118795</v>
      </c>
      <c r="R193" s="43">
        <f t="shared" si="19"/>
        <v>118795</v>
      </c>
    </row>
    <row r="194" spans="1:18" ht="15" customHeight="1" x14ac:dyDescent="0.2">
      <c r="A194" s="132">
        <v>37</v>
      </c>
      <c r="B194" s="42" t="s">
        <v>155</v>
      </c>
      <c r="C194" s="135">
        <v>0</v>
      </c>
      <c r="D194" s="135">
        <v>0</v>
      </c>
      <c r="E194" s="135">
        <v>0</v>
      </c>
      <c r="F194" s="135">
        <v>0</v>
      </c>
      <c r="G194" s="135">
        <v>0</v>
      </c>
      <c r="H194" s="135">
        <v>0</v>
      </c>
      <c r="I194" s="135">
        <v>0</v>
      </c>
      <c r="J194" s="135">
        <v>0</v>
      </c>
      <c r="K194" s="135">
        <v>0</v>
      </c>
      <c r="L194" s="135">
        <v>0</v>
      </c>
      <c r="M194" s="135">
        <v>0</v>
      </c>
      <c r="N194" s="135">
        <v>0</v>
      </c>
      <c r="O194" s="135">
        <v>0</v>
      </c>
      <c r="P194" s="135">
        <v>0</v>
      </c>
      <c r="Q194" s="43">
        <f t="shared" si="18"/>
        <v>0</v>
      </c>
      <c r="R194" s="43">
        <f t="shared" si="19"/>
        <v>0</v>
      </c>
    </row>
    <row r="195" spans="1:18" ht="15" customHeight="1" x14ac:dyDescent="0.2">
      <c r="A195" s="132">
        <v>38</v>
      </c>
      <c r="B195" s="42" t="s">
        <v>149</v>
      </c>
      <c r="C195" s="135">
        <v>0</v>
      </c>
      <c r="D195" s="135">
        <v>0</v>
      </c>
      <c r="E195" s="135">
        <v>0</v>
      </c>
      <c r="F195" s="135">
        <v>0</v>
      </c>
      <c r="G195" s="135">
        <v>0</v>
      </c>
      <c r="H195" s="135">
        <v>0</v>
      </c>
      <c r="I195" s="135">
        <v>0</v>
      </c>
      <c r="J195" s="135">
        <v>0</v>
      </c>
      <c r="K195" s="135">
        <v>0</v>
      </c>
      <c r="L195" s="135">
        <v>0</v>
      </c>
      <c r="M195" s="135">
        <v>0</v>
      </c>
      <c r="N195" s="135">
        <v>0</v>
      </c>
      <c r="O195" s="135">
        <v>0</v>
      </c>
      <c r="P195" s="135">
        <v>0</v>
      </c>
      <c r="Q195" s="43">
        <f t="shared" si="18"/>
        <v>0</v>
      </c>
      <c r="R195" s="43">
        <f t="shared" si="19"/>
        <v>0</v>
      </c>
    </row>
    <row r="196" spans="1:18" ht="15" customHeight="1" x14ac:dyDescent="0.2">
      <c r="A196" s="132">
        <v>39</v>
      </c>
      <c r="B196" s="42" t="s">
        <v>144</v>
      </c>
      <c r="C196" s="135">
        <v>0</v>
      </c>
      <c r="D196" s="135">
        <v>0</v>
      </c>
      <c r="E196" s="135">
        <v>0</v>
      </c>
      <c r="F196" s="135">
        <v>0</v>
      </c>
      <c r="G196" s="135">
        <v>0</v>
      </c>
      <c r="H196" s="135">
        <v>0</v>
      </c>
      <c r="I196" s="135">
        <v>0</v>
      </c>
      <c r="J196" s="135">
        <v>0</v>
      </c>
      <c r="K196" s="135">
        <v>0</v>
      </c>
      <c r="L196" s="135">
        <v>0</v>
      </c>
      <c r="M196" s="135">
        <v>0</v>
      </c>
      <c r="N196" s="135">
        <v>0</v>
      </c>
      <c r="O196" s="135">
        <v>0</v>
      </c>
      <c r="P196" s="135">
        <v>0</v>
      </c>
      <c r="Q196" s="43">
        <f t="shared" si="18"/>
        <v>0</v>
      </c>
      <c r="R196" s="43">
        <f t="shared" si="19"/>
        <v>0</v>
      </c>
    </row>
    <row r="197" spans="1:18" ht="15" customHeight="1" x14ac:dyDescent="0.2">
      <c r="A197" s="132">
        <v>40</v>
      </c>
      <c r="B197" s="42" t="s">
        <v>164</v>
      </c>
      <c r="C197" s="135">
        <v>10679</v>
      </c>
      <c r="D197" s="135">
        <v>10679</v>
      </c>
      <c r="E197" s="135">
        <v>7581</v>
      </c>
      <c r="F197" s="135">
        <v>7581</v>
      </c>
      <c r="G197" s="135">
        <v>0</v>
      </c>
      <c r="H197" s="135">
        <v>0</v>
      </c>
      <c r="I197" s="135">
        <v>47057</v>
      </c>
      <c r="J197" s="135">
        <v>47057</v>
      </c>
      <c r="K197" s="135">
        <v>12528</v>
      </c>
      <c r="L197" s="135">
        <v>12528</v>
      </c>
      <c r="M197" s="135">
        <v>77845</v>
      </c>
      <c r="N197" s="135">
        <v>77845</v>
      </c>
      <c r="O197" s="135">
        <v>0</v>
      </c>
      <c r="P197" s="135">
        <v>0</v>
      </c>
      <c r="Q197" s="43">
        <f t="shared" si="18"/>
        <v>77845</v>
      </c>
      <c r="R197" s="43">
        <f t="shared" si="19"/>
        <v>77845</v>
      </c>
    </row>
    <row r="198" spans="1:18" ht="15" customHeight="1" x14ac:dyDescent="0.2">
      <c r="A198" s="132">
        <v>41</v>
      </c>
      <c r="B198" s="42" t="s">
        <v>176</v>
      </c>
      <c r="C198" s="135">
        <v>0</v>
      </c>
      <c r="D198" s="135">
        <v>0</v>
      </c>
      <c r="E198" s="135">
        <v>0</v>
      </c>
      <c r="F198" s="135">
        <v>0</v>
      </c>
      <c r="G198" s="135">
        <v>0</v>
      </c>
      <c r="H198" s="135">
        <v>0</v>
      </c>
      <c r="I198" s="135">
        <v>0</v>
      </c>
      <c r="J198" s="135">
        <v>0</v>
      </c>
      <c r="K198" s="135">
        <v>0</v>
      </c>
      <c r="L198" s="135">
        <v>0</v>
      </c>
      <c r="M198" s="135">
        <v>0</v>
      </c>
      <c r="N198" s="135">
        <v>0</v>
      </c>
      <c r="O198" s="135">
        <v>0</v>
      </c>
      <c r="P198" s="135">
        <v>0</v>
      </c>
      <c r="Q198" s="43">
        <f t="shared" si="18"/>
        <v>0</v>
      </c>
      <c r="R198" s="43">
        <f t="shared" si="19"/>
        <v>0</v>
      </c>
    </row>
    <row r="199" spans="1:18" ht="15" customHeight="1" x14ac:dyDescent="0.2">
      <c r="A199" s="132">
        <v>42</v>
      </c>
      <c r="B199" s="42" t="s">
        <v>145</v>
      </c>
      <c r="C199" s="135">
        <v>43068</v>
      </c>
      <c r="D199" s="135">
        <v>43068</v>
      </c>
      <c r="E199" s="135">
        <v>0</v>
      </c>
      <c r="F199" s="135">
        <v>0</v>
      </c>
      <c r="G199" s="135">
        <v>0</v>
      </c>
      <c r="H199" s="135">
        <v>0</v>
      </c>
      <c r="I199" s="135">
        <v>46376</v>
      </c>
      <c r="J199" s="135">
        <v>46376</v>
      </c>
      <c r="K199" s="135">
        <v>0</v>
      </c>
      <c r="L199" s="135">
        <v>0</v>
      </c>
      <c r="M199" s="135">
        <v>89444</v>
      </c>
      <c r="N199" s="135">
        <v>89444</v>
      </c>
      <c r="O199" s="135">
        <v>0</v>
      </c>
      <c r="P199" s="135">
        <v>0</v>
      </c>
      <c r="Q199" s="43">
        <f t="shared" si="18"/>
        <v>89444</v>
      </c>
      <c r="R199" s="43">
        <f t="shared" si="19"/>
        <v>89444</v>
      </c>
    </row>
    <row r="200" spans="1:18" ht="15" customHeight="1" x14ac:dyDescent="0.2">
      <c r="A200" s="132">
        <v>43</v>
      </c>
      <c r="B200" s="42" t="s">
        <v>172</v>
      </c>
      <c r="C200" s="135">
        <v>9970</v>
      </c>
      <c r="D200" s="135">
        <v>9970</v>
      </c>
      <c r="E200" s="135">
        <v>19633</v>
      </c>
      <c r="F200" s="135">
        <v>19633</v>
      </c>
      <c r="G200" s="135">
        <v>0</v>
      </c>
      <c r="H200" s="135">
        <v>0</v>
      </c>
      <c r="I200" s="135">
        <v>94733</v>
      </c>
      <c r="J200" s="135">
        <v>94733</v>
      </c>
      <c r="K200" s="135">
        <v>0</v>
      </c>
      <c r="L200" s="135">
        <v>0</v>
      </c>
      <c r="M200" s="135">
        <v>124336</v>
      </c>
      <c r="N200" s="135">
        <v>124336</v>
      </c>
      <c r="O200" s="135">
        <v>0</v>
      </c>
      <c r="P200" s="135">
        <v>0</v>
      </c>
      <c r="Q200" s="43">
        <f t="shared" si="18"/>
        <v>124336</v>
      </c>
      <c r="R200" s="43">
        <f t="shared" si="19"/>
        <v>124336</v>
      </c>
    </row>
    <row r="201" spans="1:18" ht="15" customHeight="1" x14ac:dyDescent="0.2">
      <c r="A201" s="132">
        <v>44</v>
      </c>
      <c r="B201" s="42" t="s">
        <v>146</v>
      </c>
      <c r="C201" s="135">
        <v>0</v>
      </c>
      <c r="D201" s="135">
        <v>0</v>
      </c>
      <c r="E201" s="135">
        <v>0</v>
      </c>
      <c r="F201" s="135">
        <v>0</v>
      </c>
      <c r="G201" s="135">
        <v>0</v>
      </c>
      <c r="H201" s="135">
        <v>0</v>
      </c>
      <c r="I201" s="135">
        <v>0</v>
      </c>
      <c r="J201" s="135">
        <v>0</v>
      </c>
      <c r="K201" s="135">
        <v>0</v>
      </c>
      <c r="L201" s="135">
        <v>0</v>
      </c>
      <c r="M201" s="135">
        <v>0</v>
      </c>
      <c r="N201" s="135">
        <v>0</v>
      </c>
      <c r="O201" s="135">
        <v>0</v>
      </c>
      <c r="P201" s="135">
        <v>0</v>
      </c>
      <c r="Q201" s="43">
        <f t="shared" si="18"/>
        <v>0</v>
      </c>
      <c r="R201" s="43">
        <f t="shared" si="19"/>
        <v>0</v>
      </c>
    </row>
    <row r="202" spans="1:18" ht="15" customHeight="1" x14ac:dyDescent="0.2">
      <c r="A202" s="132">
        <v>45</v>
      </c>
      <c r="B202" s="42" t="s">
        <v>170</v>
      </c>
      <c r="C202" s="135">
        <v>0</v>
      </c>
      <c r="D202" s="135">
        <v>0</v>
      </c>
      <c r="E202" s="135">
        <v>0</v>
      </c>
      <c r="F202" s="135">
        <v>0</v>
      </c>
      <c r="G202" s="135">
        <v>0</v>
      </c>
      <c r="H202" s="135">
        <v>0</v>
      </c>
      <c r="I202" s="135">
        <v>0</v>
      </c>
      <c r="J202" s="135">
        <v>0</v>
      </c>
      <c r="K202" s="135">
        <v>0</v>
      </c>
      <c r="L202" s="135">
        <v>0</v>
      </c>
      <c r="M202" s="135">
        <v>0</v>
      </c>
      <c r="N202" s="135">
        <v>0</v>
      </c>
      <c r="O202" s="135">
        <v>0</v>
      </c>
      <c r="P202" s="135">
        <v>0</v>
      </c>
      <c r="Q202" s="43">
        <f t="shared" si="18"/>
        <v>0</v>
      </c>
      <c r="R202" s="43">
        <f t="shared" si="19"/>
        <v>0</v>
      </c>
    </row>
    <row r="203" spans="1:18" ht="15" customHeight="1" x14ac:dyDescent="0.2">
      <c r="A203" s="132">
        <v>46</v>
      </c>
      <c r="B203" s="42" t="s">
        <v>171</v>
      </c>
      <c r="C203" s="135">
        <v>0</v>
      </c>
      <c r="D203" s="135">
        <v>0</v>
      </c>
      <c r="E203" s="135">
        <v>0</v>
      </c>
      <c r="F203" s="135">
        <v>0</v>
      </c>
      <c r="G203" s="135">
        <v>0</v>
      </c>
      <c r="H203" s="135">
        <v>0</v>
      </c>
      <c r="I203" s="135">
        <v>0</v>
      </c>
      <c r="J203" s="135">
        <v>0</v>
      </c>
      <c r="K203" s="135">
        <v>0</v>
      </c>
      <c r="L203" s="135">
        <v>0</v>
      </c>
      <c r="M203" s="135">
        <v>0</v>
      </c>
      <c r="N203" s="135">
        <v>0</v>
      </c>
      <c r="O203" s="135">
        <v>0</v>
      </c>
      <c r="P203" s="135">
        <v>0</v>
      </c>
      <c r="Q203" s="43">
        <f t="shared" si="18"/>
        <v>0</v>
      </c>
      <c r="R203" s="43">
        <f t="shared" si="19"/>
        <v>0</v>
      </c>
    </row>
    <row r="204" spans="1:18" ht="15" customHeight="1" x14ac:dyDescent="0.2">
      <c r="A204" s="132">
        <v>47</v>
      </c>
      <c r="B204" s="42" t="s">
        <v>151</v>
      </c>
      <c r="C204" s="135">
        <v>0</v>
      </c>
      <c r="D204" s="135">
        <v>0</v>
      </c>
      <c r="E204" s="135">
        <v>0</v>
      </c>
      <c r="F204" s="135">
        <v>0</v>
      </c>
      <c r="G204" s="135">
        <v>0</v>
      </c>
      <c r="H204" s="135">
        <v>0</v>
      </c>
      <c r="I204" s="135">
        <v>0</v>
      </c>
      <c r="J204" s="135">
        <v>0</v>
      </c>
      <c r="K204" s="135">
        <v>0</v>
      </c>
      <c r="L204" s="135">
        <v>0</v>
      </c>
      <c r="M204" s="135">
        <v>0</v>
      </c>
      <c r="N204" s="135">
        <v>0</v>
      </c>
      <c r="O204" s="135">
        <v>0</v>
      </c>
      <c r="P204" s="135">
        <v>0</v>
      </c>
      <c r="Q204" s="43">
        <f t="shared" si="18"/>
        <v>0</v>
      </c>
      <c r="R204" s="43">
        <f t="shared" si="19"/>
        <v>0</v>
      </c>
    </row>
    <row r="205" spans="1:18" ht="15" customHeight="1" x14ac:dyDescent="0.2">
      <c r="A205" s="132">
        <v>48</v>
      </c>
      <c r="B205" s="42" t="s">
        <v>181</v>
      </c>
      <c r="C205" s="135">
        <v>0</v>
      </c>
      <c r="D205" s="135">
        <v>0</v>
      </c>
      <c r="E205" s="135">
        <v>0</v>
      </c>
      <c r="F205" s="135">
        <v>0</v>
      </c>
      <c r="G205" s="135">
        <v>0</v>
      </c>
      <c r="H205" s="135">
        <v>0</v>
      </c>
      <c r="I205" s="135">
        <v>0</v>
      </c>
      <c r="J205" s="135">
        <v>0</v>
      </c>
      <c r="K205" s="135">
        <v>0</v>
      </c>
      <c r="L205" s="135">
        <v>0</v>
      </c>
      <c r="M205" s="135">
        <v>0</v>
      </c>
      <c r="N205" s="135">
        <v>0</v>
      </c>
      <c r="O205" s="135">
        <v>0</v>
      </c>
      <c r="P205" s="135">
        <v>0</v>
      </c>
      <c r="Q205" s="43">
        <f t="shared" si="18"/>
        <v>0</v>
      </c>
      <c r="R205" s="43">
        <f t="shared" si="19"/>
        <v>0</v>
      </c>
    </row>
    <row r="206" spans="1:18" ht="15" customHeight="1" x14ac:dyDescent="0.2">
      <c r="A206" s="132">
        <v>49</v>
      </c>
      <c r="B206" s="42" t="s">
        <v>140</v>
      </c>
      <c r="C206" s="135">
        <v>0</v>
      </c>
      <c r="D206" s="135">
        <v>0</v>
      </c>
      <c r="E206" s="135">
        <v>0</v>
      </c>
      <c r="F206" s="135">
        <v>0</v>
      </c>
      <c r="G206" s="135">
        <v>0</v>
      </c>
      <c r="H206" s="135">
        <v>0</v>
      </c>
      <c r="I206" s="135">
        <v>0</v>
      </c>
      <c r="J206" s="135">
        <v>0</v>
      </c>
      <c r="K206" s="135">
        <v>0</v>
      </c>
      <c r="L206" s="135">
        <v>0</v>
      </c>
      <c r="M206" s="135">
        <v>0</v>
      </c>
      <c r="N206" s="135">
        <v>0</v>
      </c>
      <c r="O206" s="135">
        <v>0</v>
      </c>
      <c r="P206" s="135">
        <v>0</v>
      </c>
      <c r="Q206" s="43">
        <f t="shared" si="18"/>
        <v>0</v>
      </c>
      <c r="R206" s="43">
        <f t="shared" si="19"/>
        <v>0</v>
      </c>
    </row>
    <row r="207" spans="1:18" ht="15" customHeight="1" x14ac:dyDescent="0.2">
      <c r="A207" s="132">
        <v>50</v>
      </c>
      <c r="B207" s="42" t="s">
        <v>177</v>
      </c>
      <c r="C207" s="135">
        <v>11375</v>
      </c>
      <c r="D207" s="135">
        <v>11375</v>
      </c>
      <c r="E207" s="135">
        <v>353</v>
      </c>
      <c r="F207" s="135">
        <v>353</v>
      </c>
      <c r="G207" s="135">
        <v>0</v>
      </c>
      <c r="H207" s="135">
        <v>0</v>
      </c>
      <c r="I207" s="135">
        <v>90179</v>
      </c>
      <c r="J207" s="135">
        <v>91579</v>
      </c>
      <c r="K207" s="135">
        <v>0</v>
      </c>
      <c r="L207" s="135">
        <v>0</v>
      </c>
      <c r="M207" s="135">
        <v>101907</v>
      </c>
      <c r="N207" s="135">
        <v>103307</v>
      </c>
      <c r="O207" s="135">
        <v>1201</v>
      </c>
      <c r="P207" s="135">
        <v>1201</v>
      </c>
      <c r="Q207" s="43">
        <f t="shared" si="18"/>
        <v>103108</v>
      </c>
      <c r="R207" s="43">
        <f t="shared" si="19"/>
        <v>104508</v>
      </c>
    </row>
    <row r="208" spans="1:18" ht="15" customHeight="1" x14ac:dyDescent="0.2">
      <c r="A208" s="132">
        <v>51</v>
      </c>
      <c r="B208" s="42" t="s">
        <v>150</v>
      </c>
      <c r="C208" s="135">
        <v>0</v>
      </c>
      <c r="D208" s="135">
        <v>0</v>
      </c>
      <c r="E208" s="135">
        <v>0</v>
      </c>
      <c r="F208" s="135">
        <v>0</v>
      </c>
      <c r="G208" s="135">
        <v>0</v>
      </c>
      <c r="H208" s="135">
        <v>0</v>
      </c>
      <c r="I208" s="135">
        <v>0</v>
      </c>
      <c r="J208" s="135">
        <v>0</v>
      </c>
      <c r="K208" s="135">
        <v>0</v>
      </c>
      <c r="L208" s="135">
        <v>0</v>
      </c>
      <c r="M208" s="135">
        <v>0</v>
      </c>
      <c r="N208" s="135">
        <v>0</v>
      </c>
      <c r="O208" s="135">
        <v>0</v>
      </c>
      <c r="P208" s="135">
        <v>0</v>
      </c>
      <c r="Q208" s="43">
        <f t="shared" si="18"/>
        <v>0</v>
      </c>
      <c r="R208" s="43">
        <f t="shared" si="19"/>
        <v>0</v>
      </c>
    </row>
    <row r="209" spans="1:18" ht="15" customHeight="1" x14ac:dyDescent="0.2">
      <c r="A209" s="132">
        <v>52</v>
      </c>
      <c r="B209" s="42" t="s">
        <v>157</v>
      </c>
      <c r="C209" s="135">
        <v>0</v>
      </c>
      <c r="D209" s="135">
        <v>0</v>
      </c>
      <c r="E209" s="135">
        <v>0</v>
      </c>
      <c r="F209" s="135">
        <v>0</v>
      </c>
      <c r="G209" s="135">
        <v>0</v>
      </c>
      <c r="H209" s="135">
        <v>0</v>
      </c>
      <c r="I209" s="135">
        <v>0</v>
      </c>
      <c r="J209" s="135">
        <v>0</v>
      </c>
      <c r="K209" s="135">
        <v>0</v>
      </c>
      <c r="L209" s="135">
        <v>0</v>
      </c>
      <c r="M209" s="135">
        <v>0</v>
      </c>
      <c r="N209" s="135">
        <v>0</v>
      </c>
      <c r="O209" s="135">
        <v>0</v>
      </c>
      <c r="P209" s="135">
        <v>0</v>
      </c>
      <c r="Q209" s="43">
        <f t="shared" si="18"/>
        <v>0</v>
      </c>
      <c r="R209" s="43">
        <f t="shared" si="19"/>
        <v>0</v>
      </c>
    </row>
    <row r="210" spans="1:18" ht="15" customHeight="1" x14ac:dyDescent="0.2">
      <c r="A210" s="132">
        <v>53</v>
      </c>
      <c r="B210" s="42" t="s">
        <v>182</v>
      </c>
      <c r="C210" s="135">
        <v>47390</v>
      </c>
      <c r="D210" s="135">
        <v>47390</v>
      </c>
      <c r="E210" s="135">
        <v>2993</v>
      </c>
      <c r="F210" s="135">
        <v>2993</v>
      </c>
      <c r="G210" s="135">
        <v>0</v>
      </c>
      <c r="H210" s="135">
        <v>0</v>
      </c>
      <c r="I210" s="135">
        <v>37980</v>
      </c>
      <c r="J210" s="135">
        <v>37980</v>
      </c>
      <c r="K210" s="135">
        <v>44017</v>
      </c>
      <c r="L210" s="135">
        <v>44017</v>
      </c>
      <c r="M210" s="135">
        <v>132380</v>
      </c>
      <c r="N210" s="135">
        <v>132380</v>
      </c>
      <c r="O210" s="135">
        <v>578</v>
      </c>
      <c r="P210" s="135">
        <v>578</v>
      </c>
      <c r="Q210" s="43">
        <f t="shared" si="18"/>
        <v>132958</v>
      </c>
      <c r="R210" s="43">
        <f t="shared" si="19"/>
        <v>132958</v>
      </c>
    </row>
    <row r="211" spans="1:18" ht="15" customHeight="1" x14ac:dyDescent="0.2">
      <c r="A211" s="132">
        <v>54</v>
      </c>
      <c r="B211" s="131" t="s">
        <v>152</v>
      </c>
      <c r="C211" s="135">
        <v>30258</v>
      </c>
      <c r="D211" s="135">
        <v>30258</v>
      </c>
      <c r="E211" s="135">
        <v>2611</v>
      </c>
      <c r="F211" s="135">
        <v>2611</v>
      </c>
      <c r="G211" s="135">
        <v>0</v>
      </c>
      <c r="H211" s="135">
        <v>0</v>
      </c>
      <c r="I211" s="135">
        <v>122187</v>
      </c>
      <c r="J211" s="135">
        <v>122187</v>
      </c>
      <c r="K211" s="135">
        <v>0</v>
      </c>
      <c r="L211" s="135">
        <v>0</v>
      </c>
      <c r="M211" s="135">
        <v>155056</v>
      </c>
      <c r="N211" s="135">
        <v>155056</v>
      </c>
      <c r="O211" s="135">
        <v>0</v>
      </c>
      <c r="P211" s="135">
        <v>0</v>
      </c>
      <c r="Q211" s="43">
        <f t="shared" si="18"/>
        <v>155056</v>
      </c>
      <c r="R211" s="43">
        <f t="shared" si="19"/>
        <v>155056</v>
      </c>
    </row>
    <row r="212" spans="1:18" ht="15" customHeight="1" x14ac:dyDescent="0.2">
      <c r="A212" s="132"/>
      <c r="B212" s="37" t="s">
        <v>308</v>
      </c>
      <c r="C212" s="37">
        <f>SUM(C158:C211)</f>
        <v>866761</v>
      </c>
      <c r="D212" s="37">
        <f t="shared" ref="D212:P212" si="20">SUM(D158:D211)</f>
        <v>873557</v>
      </c>
      <c r="E212" s="37">
        <f t="shared" si="20"/>
        <v>171696</v>
      </c>
      <c r="F212" s="37">
        <f t="shared" si="20"/>
        <v>172223</v>
      </c>
      <c r="G212" s="37">
        <f t="shared" si="20"/>
        <v>0</v>
      </c>
      <c r="H212" s="37">
        <f t="shared" si="20"/>
        <v>0</v>
      </c>
      <c r="I212" s="37">
        <f t="shared" si="20"/>
        <v>940555</v>
      </c>
      <c r="J212" s="37">
        <f t="shared" si="20"/>
        <v>967428</v>
      </c>
      <c r="K212" s="37">
        <f t="shared" si="20"/>
        <v>287431</v>
      </c>
      <c r="L212" s="37">
        <f t="shared" si="20"/>
        <v>290182</v>
      </c>
      <c r="M212" s="37">
        <f t="shared" si="20"/>
        <v>2266443</v>
      </c>
      <c r="N212" s="37">
        <f>SUM(N158:N211)</f>
        <v>2303390</v>
      </c>
      <c r="O212" s="37">
        <f>SUM(O158:O211)</f>
        <v>37265</v>
      </c>
      <c r="P212" s="37">
        <f t="shared" si="20"/>
        <v>37613</v>
      </c>
      <c r="Q212" s="52">
        <f t="shared" si="18"/>
        <v>2303708</v>
      </c>
      <c r="R212" s="52">
        <f t="shared" si="19"/>
        <v>2341003</v>
      </c>
    </row>
    <row r="213" spans="1:18" ht="15" customHeight="1" x14ac:dyDescent="0.2">
      <c r="A213" s="15" t="s">
        <v>382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8" ht="15" customHeight="1" x14ac:dyDescent="0.2">
      <c r="B214" s="48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8" ht="15" customHeight="1" x14ac:dyDescent="0.2">
      <c r="A215" s="266" t="s">
        <v>296</v>
      </c>
      <c r="B215" s="267" t="s">
        <v>186</v>
      </c>
      <c r="C215" s="268"/>
      <c r="D215" s="268"/>
      <c r="E215" s="268"/>
      <c r="F215" s="268"/>
      <c r="G215" s="268"/>
      <c r="H215" s="268"/>
      <c r="I215" s="268"/>
      <c r="J215" s="268"/>
      <c r="K215" s="268"/>
      <c r="L215" s="268"/>
      <c r="M215" s="269"/>
      <c r="N215" s="269"/>
      <c r="O215" s="269"/>
      <c r="P215" s="269"/>
      <c r="Q215" s="269"/>
      <c r="R215" s="270"/>
    </row>
    <row r="216" spans="1:18" ht="15" customHeight="1" x14ac:dyDescent="0.2">
      <c r="A216" s="266"/>
      <c r="B216" s="271" t="s">
        <v>280</v>
      </c>
      <c r="C216" s="274" t="s">
        <v>301</v>
      </c>
      <c r="D216" s="274"/>
      <c r="E216" s="274" t="s">
        <v>302</v>
      </c>
      <c r="F216" s="274"/>
      <c r="G216" s="274" t="s">
        <v>298</v>
      </c>
      <c r="H216" s="274"/>
      <c r="I216" s="274" t="s">
        <v>303</v>
      </c>
      <c r="J216" s="274"/>
      <c r="K216" s="274" t="s">
        <v>304</v>
      </c>
      <c r="L216" s="274"/>
      <c r="M216" s="274" t="s">
        <v>305</v>
      </c>
      <c r="N216" s="274"/>
      <c r="O216" s="274" t="s">
        <v>306</v>
      </c>
      <c r="P216" s="274"/>
      <c r="Q216" s="274" t="s">
        <v>307</v>
      </c>
      <c r="R216" s="274"/>
    </row>
    <row r="217" spans="1:18" ht="15" customHeight="1" x14ac:dyDescent="0.2">
      <c r="A217" s="266"/>
      <c r="B217" s="272"/>
      <c r="C217" s="274"/>
      <c r="D217" s="274"/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</row>
    <row r="218" spans="1:18" ht="15" customHeight="1" x14ac:dyDescent="0.2">
      <c r="A218" s="266"/>
      <c r="B218" s="273"/>
      <c r="C218" s="59" t="s">
        <v>287</v>
      </c>
      <c r="D218" s="59">
        <v>2020</v>
      </c>
      <c r="E218" s="59" t="s">
        <v>287</v>
      </c>
      <c r="F218" s="59">
        <v>2020</v>
      </c>
      <c r="G218" s="59" t="s">
        <v>287</v>
      </c>
      <c r="H218" s="59">
        <v>2020</v>
      </c>
      <c r="I218" s="59" t="s">
        <v>287</v>
      </c>
      <c r="J218" s="59">
        <v>2020</v>
      </c>
      <c r="K218" s="59" t="s">
        <v>287</v>
      </c>
      <c r="L218" s="59">
        <v>2020</v>
      </c>
      <c r="M218" s="59" t="s">
        <v>287</v>
      </c>
      <c r="N218" s="59">
        <v>2020</v>
      </c>
      <c r="O218" s="59" t="s">
        <v>287</v>
      </c>
      <c r="P218" s="59">
        <v>2020</v>
      </c>
      <c r="Q218" s="59" t="s">
        <v>287</v>
      </c>
      <c r="R218" s="59">
        <v>2020</v>
      </c>
    </row>
    <row r="219" spans="1:18" ht="15" customHeight="1" x14ac:dyDescent="0.2">
      <c r="A219" s="132">
        <v>1</v>
      </c>
      <c r="B219" s="42" t="s">
        <v>187</v>
      </c>
      <c r="C219" s="135">
        <v>0</v>
      </c>
      <c r="D219" s="135">
        <v>0</v>
      </c>
      <c r="E219" s="135">
        <v>0</v>
      </c>
      <c r="F219" s="135">
        <v>0</v>
      </c>
      <c r="G219" s="135">
        <v>0</v>
      </c>
      <c r="H219" s="135">
        <v>0</v>
      </c>
      <c r="I219" s="135">
        <v>0</v>
      </c>
      <c r="J219" s="135">
        <v>0</v>
      </c>
      <c r="K219" s="135">
        <v>0</v>
      </c>
      <c r="L219" s="135">
        <v>0</v>
      </c>
      <c r="M219" s="135">
        <v>0</v>
      </c>
      <c r="N219" s="135">
        <v>0</v>
      </c>
      <c r="O219" s="135">
        <v>0</v>
      </c>
      <c r="P219" s="135">
        <v>0</v>
      </c>
      <c r="Q219" s="43">
        <f t="shared" ref="Q219" si="21">O219+M219</f>
        <v>0</v>
      </c>
      <c r="R219" s="43">
        <f t="shared" ref="R219" si="22">P219+N219</f>
        <v>0</v>
      </c>
    </row>
    <row r="220" spans="1:18" ht="15" customHeight="1" x14ac:dyDescent="0.2">
      <c r="A220" s="132">
        <v>2</v>
      </c>
      <c r="B220" s="42" t="s">
        <v>194</v>
      </c>
      <c r="C220" s="135">
        <v>165535</v>
      </c>
      <c r="D220" s="135">
        <v>166486</v>
      </c>
      <c r="E220" s="135">
        <v>1619</v>
      </c>
      <c r="F220" s="135">
        <v>1619</v>
      </c>
      <c r="G220" s="135">
        <v>0</v>
      </c>
      <c r="H220" s="135">
        <v>0</v>
      </c>
      <c r="I220" s="135">
        <v>2575</v>
      </c>
      <c r="J220" s="135">
        <v>2575</v>
      </c>
      <c r="K220" s="135">
        <v>0</v>
      </c>
      <c r="L220" s="135">
        <v>0</v>
      </c>
      <c r="M220" s="135">
        <v>169729</v>
      </c>
      <c r="N220" s="135">
        <v>170680</v>
      </c>
      <c r="O220" s="135">
        <v>162</v>
      </c>
      <c r="P220" s="135">
        <v>162</v>
      </c>
      <c r="Q220" s="43">
        <f t="shared" ref="Q220:Q241" si="23">O220+M220</f>
        <v>169891</v>
      </c>
      <c r="R220" s="43">
        <f t="shared" ref="R220:R241" si="24">P220+N220</f>
        <v>170842</v>
      </c>
    </row>
    <row r="221" spans="1:18" ht="15" customHeight="1" x14ac:dyDescent="0.2">
      <c r="A221" s="132">
        <v>3</v>
      </c>
      <c r="B221" s="42" t="s">
        <v>204</v>
      </c>
      <c r="C221" s="135">
        <v>14745</v>
      </c>
      <c r="D221" s="135">
        <v>17562</v>
      </c>
      <c r="E221" s="135">
        <v>1678</v>
      </c>
      <c r="F221" s="135">
        <v>1500</v>
      </c>
      <c r="G221" s="135">
        <v>2992</v>
      </c>
      <c r="H221" s="135">
        <v>2300</v>
      </c>
      <c r="I221" s="135">
        <v>17201</v>
      </c>
      <c r="J221" s="135">
        <v>17201</v>
      </c>
      <c r="K221" s="135">
        <v>0</v>
      </c>
      <c r="L221" s="135">
        <v>0</v>
      </c>
      <c r="M221" s="135">
        <v>36616</v>
      </c>
      <c r="N221" s="135">
        <v>38563</v>
      </c>
      <c r="O221" s="135">
        <v>327</v>
      </c>
      <c r="P221" s="135">
        <v>327</v>
      </c>
      <c r="Q221" s="43">
        <f t="shared" si="23"/>
        <v>36943</v>
      </c>
      <c r="R221" s="43">
        <f t="shared" si="24"/>
        <v>38890</v>
      </c>
    </row>
    <row r="222" spans="1:18" ht="15" customHeight="1" x14ac:dyDescent="0.2">
      <c r="A222" s="132">
        <v>4</v>
      </c>
      <c r="B222" s="42" t="s">
        <v>193</v>
      </c>
      <c r="C222" s="135">
        <v>0</v>
      </c>
      <c r="D222" s="135">
        <v>0</v>
      </c>
      <c r="E222" s="135">
        <v>0</v>
      </c>
      <c r="F222" s="135">
        <v>0</v>
      </c>
      <c r="G222" s="135">
        <v>0</v>
      </c>
      <c r="H222" s="135">
        <v>0</v>
      </c>
      <c r="I222" s="135">
        <v>0</v>
      </c>
      <c r="J222" s="135">
        <v>0</v>
      </c>
      <c r="K222" s="135">
        <v>0</v>
      </c>
      <c r="L222" s="135">
        <v>0</v>
      </c>
      <c r="M222" s="135">
        <v>0</v>
      </c>
      <c r="N222" s="135">
        <v>0</v>
      </c>
      <c r="O222" s="135">
        <v>0</v>
      </c>
      <c r="P222" s="135">
        <v>0</v>
      </c>
      <c r="Q222" s="43">
        <f t="shared" si="23"/>
        <v>0</v>
      </c>
      <c r="R222" s="43">
        <f t="shared" si="24"/>
        <v>0</v>
      </c>
    </row>
    <row r="223" spans="1:18" ht="15" customHeight="1" x14ac:dyDescent="0.2">
      <c r="A223" s="132">
        <v>5</v>
      </c>
      <c r="B223" s="42" t="s">
        <v>197</v>
      </c>
      <c r="C223" s="135">
        <v>0</v>
      </c>
      <c r="D223" s="135">
        <v>0</v>
      </c>
      <c r="E223" s="135">
        <v>0</v>
      </c>
      <c r="F223" s="135">
        <v>0</v>
      </c>
      <c r="G223" s="135">
        <v>0</v>
      </c>
      <c r="H223" s="135">
        <v>0</v>
      </c>
      <c r="I223" s="135">
        <v>0</v>
      </c>
      <c r="J223" s="135">
        <v>0</v>
      </c>
      <c r="K223" s="135">
        <v>0</v>
      </c>
      <c r="L223" s="135">
        <v>0</v>
      </c>
      <c r="M223" s="135">
        <v>0</v>
      </c>
      <c r="N223" s="135">
        <v>0</v>
      </c>
      <c r="O223" s="135">
        <v>0</v>
      </c>
      <c r="P223" s="135">
        <v>0</v>
      </c>
      <c r="Q223" s="43">
        <f t="shared" si="23"/>
        <v>0</v>
      </c>
      <c r="R223" s="43">
        <f t="shared" si="24"/>
        <v>0</v>
      </c>
    </row>
    <row r="224" spans="1:18" ht="15" customHeight="1" x14ac:dyDescent="0.2">
      <c r="A224" s="132">
        <v>6</v>
      </c>
      <c r="B224" s="42" t="s">
        <v>198</v>
      </c>
      <c r="C224" s="135">
        <v>2122</v>
      </c>
      <c r="D224" s="135">
        <v>2623</v>
      </c>
      <c r="E224" s="135">
        <v>639</v>
      </c>
      <c r="F224" s="135">
        <v>246</v>
      </c>
      <c r="G224" s="135">
        <v>0</v>
      </c>
      <c r="H224" s="135">
        <v>0</v>
      </c>
      <c r="I224" s="135">
        <v>0</v>
      </c>
      <c r="J224" s="135">
        <v>0</v>
      </c>
      <c r="K224" s="135">
        <v>0</v>
      </c>
      <c r="L224" s="135">
        <v>0</v>
      </c>
      <c r="M224" s="135">
        <v>2761</v>
      </c>
      <c r="N224" s="135">
        <v>2869</v>
      </c>
      <c r="O224" s="135">
        <v>206</v>
      </c>
      <c r="P224" s="135">
        <v>176</v>
      </c>
      <c r="Q224" s="43">
        <f t="shared" si="23"/>
        <v>2967</v>
      </c>
      <c r="R224" s="43">
        <f t="shared" si="24"/>
        <v>3045</v>
      </c>
    </row>
    <row r="225" spans="1:18" ht="15" customHeight="1" x14ac:dyDescent="0.2">
      <c r="A225" s="132">
        <v>7</v>
      </c>
      <c r="B225" s="42" t="s">
        <v>195</v>
      </c>
      <c r="C225" s="135">
        <v>55703</v>
      </c>
      <c r="D225" s="135">
        <v>55703</v>
      </c>
      <c r="E225" s="135">
        <v>0</v>
      </c>
      <c r="F225" s="135">
        <v>0</v>
      </c>
      <c r="G225" s="135">
        <v>0</v>
      </c>
      <c r="H225" s="135">
        <v>0</v>
      </c>
      <c r="I225" s="135">
        <v>352</v>
      </c>
      <c r="J225" s="135">
        <v>352</v>
      </c>
      <c r="K225" s="135">
        <v>6831</v>
      </c>
      <c r="L225" s="135">
        <v>6831</v>
      </c>
      <c r="M225" s="135">
        <v>62886</v>
      </c>
      <c r="N225" s="135">
        <v>62886</v>
      </c>
      <c r="O225" s="135">
        <v>2058</v>
      </c>
      <c r="P225" s="135">
        <v>2058</v>
      </c>
      <c r="Q225" s="43">
        <f t="shared" si="23"/>
        <v>64944</v>
      </c>
      <c r="R225" s="43">
        <f t="shared" si="24"/>
        <v>64944</v>
      </c>
    </row>
    <row r="226" spans="1:18" ht="15" customHeight="1" x14ac:dyDescent="0.2">
      <c r="A226" s="132">
        <v>8</v>
      </c>
      <c r="B226" s="42" t="s">
        <v>199</v>
      </c>
      <c r="C226" s="135">
        <v>0</v>
      </c>
      <c r="D226" s="135">
        <v>0</v>
      </c>
      <c r="E226" s="135">
        <v>0</v>
      </c>
      <c r="F226" s="135">
        <v>0</v>
      </c>
      <c r="G226" s="135">
        <v>0</v>
      </c>
      <c r="H226" s="135">
        <v>0</v>
      </c>
      <c r="I226" s="135">
        <v>0</v>
      </c>
      <c r="J226" s="135">
        <v>0</v>
      </c>
      <c r="K226" s="135">
        <v>0</v>
      </c>
      <c r="L226" s="135">
        <v>0</v>
      </c>
      <c r="M226" s="135">
        <v>0</v>
      </c>
      <c r="N226" s="135">
        <v>0</v>
      </c>
      <c r="O226" s="135">
        <v>0</v>
      </c>
      <c r="P226" s="135">
        <v>0</v>
      </c>
      <c r="Q226" s="43">
        <f t="shared" si="23"/>
        <v>0</v>
      </c>
      <c r="R226" s="43">
        <f t="shared" si="24"/>
        <v>0</v>
      </c>
    </row>
    <row r="227" spans="1:18" ht="15" customHeight="1" x14ac:dyDescent="0.2">
      <c r="A227" s="132">
        <v>9</v>
      </c>
      <c r="B227" s="42" t="s">
        <v>188</v>
      </c>
      <c r="C227" s="135">
        <v>11737</v>
      </c>
      <c r="D227" s="135">
        <v>11737</v>
      </c>
      <c r="E227" s="135">
        <v>2622</v>
      </c>
      <c r="F227" s="135">
        <v>2622</v>
      </c>
      <c r="G227" s="135">
        <v>0</v>
      </c>
      <c r="H227" s="135">
        <v>0</v>
      </c>
      <c r="I227" s="135">
        <v>1861</v>
      </c>
      <c r="J227" s="135">
        <v>1861</v>
      </c>
      <c r="K227" s="135">
        <v>1371</v>
      </c>
      <c r="L227" s="135">
        <v>1371</v>
      </c>
      <c r="M227" s="135">
        <v>17591</v>
      </c>
      <c r="N227" s="135">
        <v>17591</v>
      </c>
      <c r="O227" s="135">
        <v>635</v>
      </c>
      <c r="P227" s="135">
        <v>635</v>
      </c>
      <c r="Q227" s="43">
        <f t="shared" si="23"/>
        <v>18226</v>
      </c>
      <c r="R227" s="43">
        <f t="shared" si="24"/>
        <v>18226</v>
      </c>
    </row>
    <row r="228" spans="1:18" ht="15" customHeight="1" x14ac:dyDescent="0.2">
      <c r="A228" s="132">
        <v>10</v>
      </c>
      <c r="B228" s="42" t="s">
        <v>200</v>
      </c>
      <c r="C228" s="135">
        <v>14706</v>
      </c>
      <c r="D228" s="135">
        <v>14706</v>
      </c>
      <c r="E228" s="135">
        <v>880</v>
      </c>
      <c r="F228" s="135">
        <v>880</v>
      </c>
      <c r="G228" s="135">
        <v>0</v>
      </c>
      <c r="H228" s="135">
        <v>0</v>
      </c>
      <c r="I228" s="135">
        <v>1612</v>
      </c>
      <c r="J228" s="135">
        <v>1612</v>
      </c>
      <c r="K228" s="135">
        <v>0</v>
      </c>
      <c r="L228" s="135">
        <v>0</v>
      </c>
      <c r="M228" s="135">
        <v>17198</v>
      </c>
      <c r="N228" s="135">
        <v>17198</v>
      </c>
      <c r="O228" s="135">
        <v>826</v>
      </c>
      <c r="P228" s="135">
        <v>1256</v>
      </c>
      <c r="Q228" s="43">
        <f t="shared" si="23"/>
        <v>18024</v>
      </c>
      <c r="R228" s="43">
        <f t="shared" si="24"/>
        <v>18454</v>
      </c>
    </row>
    <row r="229" spans="1:18" ht="15" customHeight="1" x14ac:dyDescent="0.2">
      <c r="A229" s="132">
        <v>11</v>
      </c>
      <c r="B229" s="42" t="s">
        <v>189</v>
      </c>
      <c r="C229" s="135">
        <v>46005</v>
      </c>
      <c r="D229" s="135">
        <v>46005</v>
      </c>
      <c r="E229" s="135">
        <v>0</v>
      </c>
      <c r="F229" s="135">
        <v>0</v>
      </c>
      <c r="G229" s="135">
        <v>0</v>
      </c>
      <c r="H229" s="135">
        <v>0</v>
      </c>
      <c r="I229" s="135">
        <v>25309</v>
      </c>
      <c r="J229" s="135">
        <v>25309</v>
      </c>
      <c r="K229" s="135">
        <v>0</v>
      </c>
      <c r="L229" s="135">
        <v>0</v>
      </c>
      <c r="M229" s="135">
        <v>71314</v>
      </c>
      <c r="N229" s="135">
        <v>71314</v>
      </c>
      <c r="O229" s="135">
        <v>1660</v>
      </c>
      <c r="P229" s="135">
        <v>1660</v>
      </c>
      <c r="Q229" s="43">
        <f t="shared" si="23"/>
        <v>72974</v>
      </c>
      <c r="R229" s="43">
        <f t="shared" si="24"/>
        <v>72974</v>
      </c>
    </row>
    <row r="230" spans="1:18" ht="15" customHeight="1" x14ac:dyDescent="0.2">
      <c r="A230" s="132">
        <v>12</v>
      </c>
      <c r="B230" s="42" t="s">
        <v>205</v>
      </c>
      <c r="C230" s="135">
        <v>16608</v>
      </c>
      <c r="D230" s="135">
        <v>16984</v>
      </c>
      <c r="E230" s="135">
        <v>0</v>
      </c>
      <c r="F230" s="135">
        <v>0</v>
      </c>
      <c r="G230" s="135">
        <v>0</v>
      </c>
      <c r="H230" s="135">
        <v>0</v>
      </c>
      <c r="I230" s="135">
        <v>0</v>
      </c>
      <c r="J230" s="135">
        <v>0</v>
      </c>
      <c r="K230" s="135">
        <v>0</v>
      </c>
      <c r="L230" s="135">
        <v>0</v>
      </c>
      <c r="M230" s="135">
        <v>16608</v>
      </c>
      <c r="N230" s="135">
        <v>16984</v>
      </c>
      <c r="O230" s="135">
        <v>3975</v>
      </c>
      <c r="P230" s="135">
        <v>4493</v>
      </c>
      <c r="Q230" s="43">
        <f t="shared" si="23"/>
        <v>20583</v>
      </c>
      <c r="R230" s="43">
        <f t="shared" si="24"/>
        <v>21477</v>
      </c>
    </row>
    <row r="231" spans="1:18" ht="15" customHeight="1" x14ac:dyDescent="0.2">
      <c r="A231" s="132">
        <v>13</v>
      </c>
      <c r="B231" s="42" t="s">
        <v>201</v>
      </c>
      <c r="C231" s="135">
        <v>7970</v>
      </c>
      <c r="D231" s="135">
        <v>7970</v>
      </c>
      <c r="E231" s="135">
        <v>0</v>
      </c>
      <c r="F231" s="135">
        <v>0</v>
      </c>
      <c r="G231" s="135">
        <v>197</v>
      </c>
      <c r="H231" s="135">
        <v>197</v>
      </c>
      <c r="I231" s="135">
        <v>5113</v>
      </c>
      <c r="J231" s="135">
        <v>5113</v>
      </c>
      <c r="K231" s="135">
        <v>0</v>
      </c>
      <c r="L231" s="135">
        <v>0</v>
      </c>
      <c r="M231" s="135">
        <v>13280</v>
      </c>
      <c r="N231" s="135">
        <v>13280</v>
      </c>
      <c r="O231" s="135">
        <v>490</v>
      </c>
      <c r="P231" s="135">
        <v>490</v>
      </c>
      <c r="Q231" s="43">
        <f t="shared" si="23"/>
        <v>13770</v>
      </c>
      <c r="R231" s="43">
        <f t="shared" si="24"/>
        <v>13770</v>
      </c>
    </row>
    <row r="232" spans="1:18" ht="15" customHeight="1" x14ac:dyDescent="0.2">
      <c r="A232" s="132">
        <v>14</v>
      </c>
      <c r="B232" s="42" t="s">
        <v>196</v>
      </c>
      <c r="C232" s="135">
        <v>16999</v>
      </c>
      <c r="D232" s="135">
        <v>16999</v>
      </c>
      <c r="E232" s="135">
        <v>2817</v>
      </c>
      <c r="F232" s="135">
        <v>2817</v>
      </c>
      <c r="G232" s="135">
        <v>0</v>
      </c>
      <c r="H232" s="135">
        <v>0</v>
      </c>
      <c r="I232" s="135">
        <v>0</v>
      </c>
      <c r="J232" s="135">
        <v>0</v>
      </c>
      <c r="K232" s="135">
        <v>0</v>
      </c>
      <c r="L232" s="135">
        <v>0</v>
      </c>
      <c r="M232" s="135">
        <v>19816</v>
      </c>
      <c r="N232" s="135">
        <v>19816</v>
      </c>
      <c r="O232" s="135">
        <v>2169</v>
      </c>
      <c r="P232" s="135">
        <v>3540</v>
      </c>
      <c r="Q232" s="43">
        <f t="shared" si="23"/>
        <v>21985</v>
      </c>
      <c r="R232" s="43">
        <f t="shared" si="24"/>
        <v>23356</v>
      </c>
    </row>
    <row r="233" spans="1:18" ht="15" customHeight="1" x14ac:dyDescent="0.2">
      <c r="A233" s="132">
        <v>15</v>
      </c>
      <c r="B233" s="42" t="s">
        <v>190</v>
      </c>
      <c r="C233" s="135">
        <v>2666</v>
      </c>
      <c r="D233" s="135">
        <v>2666</v>
      </c>
      <c r="E233" s="135">
        <v>0</v>
      </c>
      <c r="F233" s="135">
        <v>0</v>
      </c>
      <c r="G233" s="135">
        <v>0</v>
      </c>
      <c r="H233" s="135">
        <v>0</v>
      </c>
      <c r="I233" s="135">
        <v>51987</v>
      </c>
      <c r="J233" s="135">
        <v>51987</v>
      </c>
      <c r="K233" s="135">
        <v>0</v>
      </c>
      <c r="L233" s="135">
        <v>0</v>
      </c>
      <c r="M233" s="135">
        <v>54653</v>
      </c>
      <c r="N233" s="135">
        <v>54653</v>
      </c>
      <c r="O233" s="135">
        <v>541</v>
      </c>
      <c r="P233" s="135">
        <v>541</v>
      </c>
      <c r="Q233" s="43">
        <f t="shared" si="23"/>
        <v>55194</v>
      </c>
      <c r="R233" s="43">
        <f t="shared" si="24"/>
        <v>55194</v>
      </c>
    </row>
    <row r="234" spans="1:18" ht="15" customHeight="1" x14ac:dyDescent="0.2">
      <c r="A234" s="132">
        <v>16</v>
      </c>
      <c r="B234" s="42" t="s">
        <v>191</v>
      </c>
      <c r="C234" s="135">
        <v>6842</v>
      </c>
      <c r="D234" s="135">
        <v>6842</v>
      </c>
      <c r="E234" s="135">
        <v>0</v>
      </c>
      <c r="F234" s="135">
        <v>0</v>
      </c>
      <c r="G234" s="135">
        <v>0</v>
      </c>
      <c r="H234" s="135">
        <v>0</v>
      </c>
      <c r="I234" s="135">
        <v>21090</v>
      </c>
      <c r="J234" s="135">
        <v>21445</v>
      </c>
      <c r="K234" s="135">
        <v>0</v>
      </c>
      <c r="L234" s="135">
        <v>0</v>
      </c>
      <c r="M234" s="135">
        <v>27932</v>
      </c>
      <c r="N234" s="135">
        <v>28287</v>
      </c>
      <c r="O234" s="135">
        <v>241</v>
      </c>
      <c r="P234" s="135">
        <v>241</v>
      </c>
      <c r="Q234" s="43">
        <f t="shared" si="23"/>
        <v>28173</v>
      </c>
      <c r="R234" s="43">
        <f t="shared" si="24"/>
        <v>28528</v>
      </c>
    </row>
    <row r="235" spans="1:18" ht="15" customHeight="1" x14ac:dyDescent="0.2">
      <c r="A235" s="132">
        <v>17</v>
      </c>
      <c r="B235" s="42" t="s">
        <v>202</v>
      </c>
      <c r="C235" s="135">
        <v>14399</v>
      </c>
      <c r="D235" s="135">
        <v>14399</v>
      </c>
      <c r="E235" s="135">
        <v>943</v>
      </c>
      <c r="F235" s="135">
        <v>943</v>
      </c>
      <c r="G235" s="135">
        <v>128</v>
      </c>
      <c r="H235" s="135">
        <v>128</v>
      </c>
      <c r="I235" s="135">
        <v>2286</v>
      </c>
      <c r="J235" s="135">
        <v>2286</v>
      </c>
      <c r="K235" s="135">
        <v>0</v>
      </c>
      <c r="L235" s="135">
        <v>0</v>
      </c>
      <c r="M235" s="135">
        <v>17756</v>
      </c>
      <c r="N235" s="135">
        <v>17756</v>
      </c>
      <c r="O235" s="135">
        <v>732</v>
      </c>
      <c r="P235" s="135">
        <v>732</v>
      </c>
      <c r="Q235" s="43">
        <f t="shared" si="23"/>
        <v>18488</v>
      </c>
      <c r="R235" s="43">
        <f t="shared" si="24"/>
        <v>18488</v>
      </c>
    </row>
    <row r="236" spans="1:18" ht="15" customHeight="1" x14ac:dyDescent="0.2">
      <c r="A236" s="132">
        <v>18</v>
      </c>
      <c r="B236" s="42" t="s">
        <v>203</v>
      </c>
      <c r="C236" s="135">
        <v>0</v>
      </c>
      <c r="D236" s="135">
        <v>0</v>
      </c>
      <c r="E236" s="135">
        <v>0</v>
      </c>
      <c r="F236" s="135">
        <v>0</v>
      </c>
      <c r="G236" s="135">
        <v>0</v>
      </c>
      <c r="H236" s="135">
        <v>0</v>
      </c>
      <c r="I236" s="135">
        <v>15694</v>
      </c>
      <c r="J236" s="135">
        <v>15694</v>
      </c>
      <c r="K236" s="135">
        <v>48870</v>
      </c>
      <c r="L236" s="135">
        <v>48870</v>
      </c>
      <c r="M236" s="135">
        <v>64564</v>
      </c>
      <c r="N236" s="135">
        <v>64564</v>
      </c>
      <c r="O236" s="135">
        <v>0</v>
      </c>
      <c r="P236" s="135">
        <v>0</v>
      </c>
      <c r="Q236" s="43">
        <f t="shared" si="23"/>
        <v>64564</v>
      </c>
      <c r="R236" s="43">
        <f t="shared" si="24"/>
        <v>64564</v>
      </c>
    </row>
    <row r="237" spans="1:18" ht="15" customHeight="1" x14ac:dyDescent="0.2">
      <c r="A237" s="132">
        <v>19</v>
      </c>
      <c r="B237" s="42" t="s">
        <v>206</v>
      </c>
      <c r="C237" s="135">
        <v>10376</v>
      </c>
      <c r="D237" s="135">
        <v>11001</v>
      </c>
      <c r="E237" s="135">
        <v>247</v>
      </c>
      <c r="F237" s="135">
        <v>247</v>
      </c>
      <c r="G237" s="135">
        <v>0</v>
      </c>
      <c r="H237" s="135">
        <v>0</v>
      </c>
      <c r="I237" s="135">
        <v>4618</v>
      </c>
      <c r="J237" s="135">
        <v>4618</v>
      </c>
      <c r="K237" s="135">
        <v>0</v>
      </c>
      <c r="L237" s="135">
        <v>0</v>
      </c>
      <c r="M237" s="135">
        <v>15241</v>
      </c>
      <c r="N237" s="135">
        <v>15866</v>
      </c>
      <c r="O237" s="135">
        <v>820</v>
      </c>
      <c r="P237" s="135">
        <v>820</v>
      </c>
      <c r="Q237" s="43">
        <f t="shared" si="23"/>
        <v>16061</v>
      </c>
      <c r="R237" s="43">
        <f t="shared" si="24"/>
        <v>16686</v>
      </c>
    </row>
    <row r="238" spans="1:18" ht="15" customHeight="1" x14ac:dyDescent="0.2">
      <c r="A238" s="132">
        <v>20</v>
      </c>
      <c r="B238" s="42" t="s">
        <v>207</v>
      </c>
      <c r="C238" s="135">
        <v>0</v>
      </c>
      <c r="D238" s="135">
        <v>0</v>
      </c>
      <c r="E238" s="135">
        <v>1324</v>
      </c>
      <c r="F238" s="135">
        <v>1324</v>
      </c>
      <c r="G238" s="135">
        <v>0</v>
      </c>
      <c r="H238" s="135">
        <v>0</v>
      </c>
      <c r="I238" s="135">
        <v>21773</v>
      </c>
      <c r="J238" s="135">
        <v>21773</v>
      </c>
      <c r="K238" s="135">
        <v>0</v>
      </c>
      <c r="L238" s="135">
        <v>0</v>
      </c>
      <c r="M238" s="135">
        <v>23097</v>
      </c>
      <c r="N238" s="135">
        <v>23097</v>
      </c>
      <c r="O238" s="135">
        <v>17</v>
      </c>
      <c r="P238" s="135">
        <v>17</v>
      </c>
      <c r="Q238" s="43">
        <f t="shared" si="23"/>
        <v>23114</v>
      </c>
      <c r="R238" s="43">
        <f t="shared" si="24"/>
        <v>23114</v>
      </c>
    </row>
    <row r="239" spans="1:18" ht="15" customHeight="1" x14ac:dyDescent="0.2">
      <c r="A239" s="132">
        <v>21</v>
      </c>
      <c r="B239" s="42" t="s">
        <v>192</v>
      </c>
      <c r="C239" s="135">
        <v>189180</v>
      </c>
      <c r="D239" s="135">
        <v>189180</v>
      </c>
      <c r="E239" s="135">
        <v>5000</v>
      </c>
      <c r="F239" s="135">
        <v>5000</v>
      </c>
      <c r="G239" s="135">
        <v>0</v>
      </c>
      <c r="H239" s="135">
        <v>0</v>
      </c>
      <c r="I239" s="135">
        <v>63759</v>
      </c>
      <c r="J239" s="135">
        <v>63759</v>
      </c>
      <c r="K239" s="135">
        <v>0</v>
      </c>
      <c r="L239" s="135">
        <v>0</v>
      </c>
      <c r="M239" s="135">
        <v>257939</v>
      </c>
      <c r="N239" s="135">
        <v>257939</v>
      </c>
      <c r="O239" s="135">
        <v>1000</v>
      </c>
      <c r="P239" s="135">
        <v>1000</v>
      </c>
      <c r="Q239" s="43">
        <f t="shared" si="23"/>
        <v>258939</v>
      </c>
      <c r="R239" s="43">
        <f t="shared" si="24"/>
        <v>258939</v>
      </c>
    </row>
    <row r="240" spans="1:18" ht="15" customHeight="1" x14ac:dyDescent="0.2">
      <c r="A240" s="132">
        <v>22</v>
      </c>
      <c r="B240" s="131" t="s">
        <v>208</v>
      </c>
      <c r="C240" s="135">
        <v>12904</v>
      </c>
      <c r="D240" s="135">
        <v>12906</v>
      </c>
      <c r="E240" s="135">
        <v>500</v>
      </c>
      <c r="F240" s="135">
        <v>508</v>
      </c>
      <c r="G240" s="135">
        <v>0</v>
      </c>
      <c r="H240" s="135">
        <v>0</v>
      </c>
      <c r="I240" s="135">
        <v>1882</v>
      </c>
      <c r="J240" s="135">
        <v>1882</v>
      </c>
      <c r="K240" s="135">
        <v>0</v>
      </c>
      <c r="L240" s="135">
        <v>0</v>
      </c>
      <c r="M240" s="135">
        <v>15286</v>
      </c>
      <c r="N240" s="135">
        <v>15296</v>
      </c>
      <c r="O240" s="135">
        <v>0</v>
      </c>
      <c r="P240" s="135">
        <v>0</v>
      </c>
      <c r="Q240" s="43">
        <f t="shared" si="23"/>
        <v>15286</v>
      </c>
      <c r="R240" s="43">
        <f t="shared" si="24"/>
        <v>15296</v>
      </c>
    </row>
    <row r="241" spans="1:18" ht="15" customHeight="1" x14ac:dyDescent="0.2">
      <c r="A241" s="132"/>
      <c r="B241" s="37" t="s">
        <v>308</v>
      </c>
      <c r="C241" s="37">
        <f>SUM(C219:C240)</f>
        <v>588497</v>
      </c>
      <c r="D241" s="37">
        <f t="shared" ref="D241:P241" si="25">SUM(D219:D240)</f>
        <v>593769</v>
      </c>
      <c r="E241" s="37">
        <f t="shared" si="25"/>
        <v>18269</v>
      </c>
      <c r="F241" s="37">
        <f t="shared" si="25"/>
        <v>17706</v>
      </c>
      <c r="G241" s="37">
        <f t="shared" si="25"/>
        <v>3317</v>
      </c>
      <c r="H241" s="37">
        <f t="shared" si="25"/>
        <v>2625</v>
      </c>
      <c r="I241" s="37">
        <f t="shared" si="25"/>
        <v>237112</v>
      </c>
      <c r="J241" s="37">
        <f t="shared" si="25"/>
        <v>237467</v>
      </c>
      <c r="K241" s="37">
        <f t="shared" si="25"/>
        <v>57072</v>
      </c>
      <c r="L241" s="37">
        <f t="shared" si="25"/>
        <v>57072</v>
      </c>
      <c r="M241" s="37">
        <f t="shared" si="25"/>
        <v>904267</v>
      </c>
      <c r="N241" s="37">
        <f t="shared" si="25"/>
        <v>908639</v>
      </c>
      <c r="O241" s="37">
        <f t="shared" si="25"/>
        <v>15859</v>
      </c>
      <c r="P241" s="37">
        <f t="shared" si="25"/>
        <v>18148</v>
      </c>
      <c r="Q241" s="52">
        <f t="shared" si="23"/>
        <v>920126</v>
      </c>
      <c r="R241" s="52">
        <f t="shared" si="24"/>
        <v>926787</v>
      </c>
    </row>
    <row r="242" spans="1:18" ht="15" customHeight="1" x14ac:dyDescent="0.2">
      <c r="A242" s="15" t="s">
        <v>382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8" ht="15" customHeight="1" x14ac:dyDescent="0.2">
      <c r="B243" s="48"/>
      <c r="C243" s="47"/>
      <c r="D243" s="47"/>
      <c r="E243" s="47"/>
      <c r="F243" s="47"/>
      <c r="G243" s="47"/>
      <c r="H243" s="47"/>
      <c r="I243" s="47"/>
      <c r="J243" s="47"/>
      <c r="K243" s="47"/>
      <c r="L243" s="47"/>
    </row>
    <row r="244" spans="1:18" ht="15" customHeight="1" x14ac:dyDescent="0.2">
      <c r="A244" s="266" t="s">
        <v>296</v>
      </c>
      <c r="B244" s="267" t="s">
        <v>209</v>
      </c>
      <c r="C244" s="268"/>
      <c r="D244" s="268"/>
      <c r="E244" s="268"/>
      <c r="F244" s="268"/>
      <c r="G244" s="268"/>
      <c r="H244" s="268"/>
      <c r="I244" s="268"/>
      <c r="J244" s="268"/>
      <c r="K244" s="268"/>
      <c r="L244" s="268"/>
      <c r="M244" s="269"/>
      <c r="N244" s="269"/>
      <c r="O244" s="269"/>
      <c r="P244" s="269"/>
      <c r="Q244" s="269"/>
      <c r="R244" s="270"/>
    </row>
    <row r="245" spans="1:18" ht="15" customHeight="1" x14ac:dyDescent="0.2">
      <c r="A245" s="266"/>
      <c r="B245" s="271" t="s">
        <v>280</v>
      </c>
      <c r="C245" s="274" t="s">
        <v>301</v>
      </c>
      <c r="D245" s="274"/>
      <c r="E245" s="274" t="s">
        <v>302</v>
      </c>
      <c r="F245" s="274"/>
      <c r="G245" s="274" t="s">
        <v>298</v>
      </c>
      <c r="H245" s="274"/>
      <c r="I245" s="274" t="s">
        <v>303</v>
      </c>
      <c r="J245" s="274"/>
      <c r="K245" s="274" t="s">
        <v>304</v>
      </c>
      <c r="L245" s="274"/>
      <c r="M245" s="274" t="s">
        <v>305</v>
      </c>
      <c r="N245" s="274"/>
      <c r="O245" s="274" t="s">
        <v>306</v>
      </c>
      <c r="P245" s="274"/>
      <c r="Q245" s="274" t="s">
        <v>307</v>
      </c>
      <c r="R245" s="274"/>
    </row>
    <row r="246" spans="1:18" ht="15" customHeight="1" x14ac:dyDescent="0.2">
      <c r="A246" s="266"/>
      <c r="B246" s="272"/>
      <c r="C246" s="274"/>
      <c r="D246" s="274"/>
      <c r="E246" s="274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</row>
    <row r="247" spans="1:18" ht="15" customHeight="1" x14ac:dyDescent="0.2">
      <c r="A247" s="266"/>
      <c r="B247" s="273"/>
      <c r="C247" s="59" t="s">
        <v>287</v>
      </c>
      <c r="D247" s="59">
        <v>2020</v>
      </c>
      <c r="E247" s="59" t="s">
        <v>287</v>
      </c>
      <c r="F247" s="59">
        <v>2020</v>
      </c>
      <c r="G247" s="59" t="s">
        <v>287</v>
      </c>
      <c r="H247" s="59">
        <v>2020</v>
      </c>
      <c r="I247" s="59" t="s">
        <v>287</v>
      </c>
      <c r="J247" s="59">
        <v>2020</v>
      </c>
      <c r="K247" s="59" t="s">
        <v>287</v>
      </c>
      <c r="L247" s="59">
        <v>2020</v>
      </c>
      <c r="M247" s="59" t="s">
        <v>287</v>
      </c>
      <c r="N247" s="59">
        <v>2020</v>
      </c>
      <c r="O247" s="59" t="s">
        <v>287</v>
      </c>
      <c r="P247" s="59">
        <v>2020</v>
      </c>
      <c r="Q247" s="59" t="s">
        <v>287</v>
      </c>
      <c r="R247" s="59">
        <v>2020</v>
      </c>
    </row>
    <row r="248" spans="1:18" ht="15" customHeight="1" x14ac:dyDescent="0.2">
      <c r="A248" s="132">
        <v>1</v>
      </c>
      <c r="B248" s="84" t="s">
        <v>278</v>
      </c>
      <c r="C248" s="135">
        <v>764367</v>
      </c>
      <c r="D248" s="135">
        <v>892277</v>
      </c>
      <c r="E248" s="135">
        <v>0</v>
      </c>
      <c r="F248" s="135">
        <v>0</v>
      </c>
      <c r="G248" s="135">
        <v>0</v>
      </c>
      <c r="H248" s="135">
        <v>0</v>
      </c>
      <c r="I248" s="135">
        <v>60309</v>
      </c>
      <c r="J248" s="135">
        <v>60986</v>
      </c>
      <c r="K248" s="135">
        <v>10855</v>
      </c>
      <c r="L248" s="135">
        <v>19240</v>
      </c>
      <c r="M248" s="135">
        <v>835531</v>
      </c>
      <c r="N248" s="135">
        <v>972503</v>
      </c>
      <c r="O248" s="135">
        <v>51056</v>
      </c>
      <c r="P248" s="135">
        <v>62872</v>
      </c>
      <c r="Q248" s="43">
        <f t="shared" ref="Q248" si="26">O248+M248</f>
        <v>886587</v>
      </c>
      <c r="R248" s="43">
        <f t="shared" ref="R248" si="27">P248+N248</f>
        <v>1035375</v>
      </c>
    </row>
    <row r="249" spans="1:18" ht="15" customHeight="1" x14ac:dyDescent="0.2">
      <c r="A249" s="132">
        <v>2</v>
      </c>
      <c r="B249" s="84" t="s">
        <v>279</v>
      </c>
      <c r="C249" s="135">
        <v>588824</v>
      </c>
      <c r="D249" s="135">
        <v>593877</v>
      </c>
      <c r="E249" s="135">
        <v>0</v>
      </c>
      <c r="F249" s="135">
        <v>0</v>
      </c>
      <c r="G249" s="135">
        <v>0</v>
      </c>
      <c r="H249" s="135">
        <v>0</v>
      </c>
      <c r="I249" s="135">
        <v>5025</v>
      </c>
      <c r="J249" s="135">
        <v>10409</v>
      </c>
      <c r="K249" s="135">
        <v>327606</v>
      </c>
      <c r="L249" s="135">
        <v>328231</v>
      </c>
      <c r="M249" s="135">
        <v>921455</v>
      </c>
      <c r="N249" s="135">
        <v>932517</v>
      </c>
      <c r="O249" s="135">
        <v>17494</v>
      </c>
      <c r="P249" s="135">
        <v>17494</v>
      </c>
      <c r="Q249" s="43">
        <f t="shared" ref="Q249:Q259" si="28">O249+M249</f>
        <v>938949</v>
      </c>
      <c r="R249" s="43">
        <f t="shared" ref="R249:R259" si="29">P249+N249</f>
        <v>950011</v>
      </c>
    </row>
    <row r="250" spans="1:18" ht="15" customHeight="1" x14ac:dyDescent="0.2">
      <c r="A250" s="132">
        <v>3</v>
      </c>
      <c r="B250" s="84" t="s">
        <v>212</v>
      </c>
      <c r="C250" s="135">
        <v>577602</v>
      </c>
      <c r="D250" s="135">
        <v>579646</v>
      </c>
      <c r="E250" s="135">
        <v>0</v>
      </c>
      <c r="F250" s="135">
        <v>0</v>
      </c>
      <c r="G250" s="135">
        <v>0</v>
      </c>
      <c r="H250" s="135">
        <v>0</v>
      </c>
      <c r="I250" s="135">
        <v>85998</v>
      </c>
      <c r="J250" s="135">
        <v>85998</v>
      </c>
      <c r="K250" s="135">
        <v>36694</v>
      </c>
      <c r="L250" s="135">
        <v>41083</v>
      </c>
      <c r="M250" s="135">
        <v>700294</v>
      </c>
      <c r="N250" s="135">
        <v>706727</v>
      </c>
      <c r="O250" s="135">
        <v>65166</v>
      </c>
      <c r="P250" s="135">
        <v>65166</v>
      </c>
      <c r="Q250" s="43">
        <f t="shared" si="28"/>
        <v>765460</v>
      </c>
      <c r="R250" s="43">
        <f t="shared" si="29"/>
        <v>771893</v>
      </c>
    </row>
    <row r="251" spans="1:18" ht="15" customHeight="1" x14ac:dyDescent="0.2">
      <c r="A251" s="132">
        <v>4</v>
      </c>
      <c r="B251" s="84" t="s">
        <v>214</v>
      </c>
      <c r="C251" s="135">
        <v>229684</v>
      </c>
      <c r="D251" s="135">
        <v>269684</v>
      </c>
      <c r="E251" s="135">
        <v>6854</v>
      </c>
      <c r="F251" s="135">
        <v>6854</v>
      </c>
      <c r="G251" s="135">
        <v>0</v>
      </c>
      <c r="H251" s="135">
        <v>0</v>
      </c>
      <c r="I251" s="135">
        <v>672</v>
      </c>
      <c r="J251" s="135">
        <v>672</v>
      </c>
      <c r="K251" s="135">
        <v>0</v>
      </c>
      <c r="L251" s="135">
        <v>0</v>
      </c>
      <c r="M251" s="135">
        <v>237210</v>
      </c>
      <c r="N251" s="135">
        <v>277210</v>
      </c>
      <c r="O251" s="135">
        <v>2990</v>
      </c>
      <c r="P251" s="135">
        <v>2591</v>
      </c>
      <c r="Q251" s="43">
        <f t="shared" si="28"/>
        <v>240200</v>
      </c>
      <c r="R251" s="43">
        <f t="shared" si="29"/>
        <v>279801</v>
      </c>
    </row>
    <row r="252" spans="1:18" ht="15" customHeight="1" x14ac:dyDescent="0.2">
      <c r="A252" s="132">
        <v>5</v>
      </c>
      <c r="B252" s="84" t="s">
        <v>215</v>
      </c>
      <c r="C252" s="135">
        <v>35671</v>
      </c>
      <c r="D252" s="135">
        <v>37225</v>
      </c>
      <c r="E252" s="135">
        <v>715</v>
      </c>
      <c r="F252" s="135">
        <v>530</v>
      </c>
      <c r="G252" s="135">
        <v>0</v>
      </c>
      <c r="H252" s="135">
        <v>0</v>
      </c>
      <c r="I252" s="135">
        <v>2674</v>
      </c>
      <c r="J252" s="135">
        <v>2674</v>
      </c>
      <c r="K252" s="135">
        <v>110</v>
      </c>
      <c r="L252" s="135">
        <v>60</v>
      </c>
      <c r="M252" s="135">
        <v>39170</v>
      </c>
      <c r="N252" s="135">
        <v>40489</v>
      </c>
      <c r="O252" s="135">
        <v>1226</v>
      </c>
      <c r="P252" s="135">
        <v>1226</v>
      </c>
      <c r="Q252" s="43">
        <f t="shared" si="28"/>
        <v>40396</v>
      </c>
      <c r="R252" s="43">
        <f t="shared" si="29"/>
        <v>41715</v>
      </c>
    </row>
    <row r="253" spans="1:18" ht="15" customHeight="1" x14ac:dyDescent="0.2">
      <c r="A253" s="132">
        <v>6</v>
      </c>
      <c r="B253" s="84" t="s">
        <v>218</v>
      </c>
      <c r="C253" s="135">
        <v>48098</v>
      </c>
      <c r="D253" s="135">
        <v>48098</v>
      </c>
      <c r="E253" s="135">
        <v>25</v>
      </c>
      <c r="F253" s="135">
        <v>25</v>
      </c>
      <c r="G253" s="135">
        <v>0</v>
      </c>
      <c r="H253" s="135">
        <v>0</v>
      </c>
      <c r="I253" s="135">
        <v>18502</v>
      </c>
      <c r="J253" s="135">
        <v>18502</v>
      </c>
      <c r="K253" s="135">
        <v>0</v>
      </c>
      <c r="L253" s="135">
        <v>0</v>
      </c>
      <c r="M253" s="135">
        <v>66625</v>
      </c>
      <c r="N253" s="135">
        <v>66625</v>
      </c>
      <c r="O253" s="135">
        <v>1058</v>
      </c>
      <c r="P253" s="135">
        <v>1058</v>
      </c>
      <c r="Q253" s="43">
        <f t="shared" si="28"/>
        <v>67683</v>
      </c>
      <c r="R253" s="43">
        <f t="shared" si="29"/>
        <v>67683</v>
      </c>
    </row>
    <row r="254" spans="1:18" ht="15" customHeight="1" x14ac:dyDescent="0.2">
      <c r="A254" s="132">
        <v>7</v>
      </c>
      <c r="B254" s="84" t="s">
        <v>216</v>
      </c>
      <c r="C254" s="135">
        <v>23550</v>
      </c>
      <c r="D254" s="135">
        <v>23550</v>
      </c>
      <c r="E254" s="135">
        <v>10385</v>
      </c>
      <c r="F254" s="135">
        <v>10385</v>
      </c>
      <c r="G254" s="135">
        <v>0</v>
      </c>
      <c r="H254" s="135">
        <v>0</v>
      </c>
      <c r="I254" s="135">
        <v>2025</v>
      </c>
      <c r="J254" s="135">
        <v>2025</v>
      </c>
      <c r="K254" s="135">
        <v>2086</v>
      </c>
      <c r="L254" s="135">
        <v>2086</v>
      </c>
      <c r="M254" s="135">
        <v>38046</v>
      </c>
      <c r="N254" s="135">
        <v>38046</v>
      </c>
      <c r="O254" s="135">
        <v>3516</v>
      </c>
      <c r="P254" s="135">
        <v>3516</v>
      </c>
      <c r="Q254" s="43">
        <f t="shared" si="28"/>
        <v>41562</v>
      </c>
      <c r="R254" s="43">
        <f t="shared" si="29"/>
        <v>41562</v>
      </c>
    </row>
    <row r="255" spans="1:18" ht="15" customHeight="1" x14ac:dyDescent="0.2">
      <c r="A255" s="132">
        <v>8</v>
      </c>
      <c r="B255" s="84" t="s">
        <v>219</v>
      </c>
      <c r="C255" s="135">
        <v>92240</v>
      </c>
      <c r="D255" s="135">
        <v>127173</v>
      </c>
      <c r="E255" s="135">
        <v>0</v>
      </c>
      <c r="F255" s="135">
        <v>0</v>
      </c>
      <c r="G255" s="135">
        <v>0</v>
      </c>
      <c r="H255" s="135">
        <v>0</v>
      </c>
      <c r="I255" s="135">
        <v>11070</v>
      </c>
      <c r="J255" s="135">
        <v>4470</v>
      </c>
      <c r="K255" s="135">
        <v>0</v>
      </c>
      <c r="L255" s="135">
        <v>2182</v>
      </c>
      <c r="M255" s="135">
        <v>103310</v>
      </c>
      <c r="N255" s="135">
        <v>133825</v>
      </c>
      <c r="O255" s="135">
        <v>1735</v>
      </c>
      <c r="P255" s="135">
        <v>1734</v>
      </c>
      <c r="Q255" s="43">
        <f t="shared" si="28"/>
        <v>105045</v>
      </c>
      <c r="R255" s="43">
        <f t="shared" si="29"/>
        <v>135559</v>
      </c>
    </row>
    <row r="256" spans="1:18" ht="15" customHeight="1" x14ac:dyDescent="0.2">
      <c r="A256" s="132">
        <v>9</v>
      </c>
      <c r="B256" s="84" t="s">
        <v>220</v>
      </c>
      <c r="C256" s="135">
        <v>82054</v>
      </c>
      <c r="D256" s="135">
        <v>82054</v>
      </c>
      <c r="E256" s="135">
        <v>252</v>
      </c>
      <c r="F256" s="135">
        <v>252</v>
      </c>
      <c r="G256" s="135">
        <v>0</v>
      </c>
      <c r="H256" s="135">
        <v>0</v>
      </c>
      <c r="I256" s="135">
        <v>0</v>
      </c>
      <c r="J256" s="135">
        <v>0</v>
      </c>
      <c r="K256" s="135">
        <v>0</v>
      </c>
      <c r="L256" s="135">
        <v>0</v>
      </c>
      <c r="M256" s="135">
        <v>82306</v>
      </c>
      <c r="N256" s="135">
        <v>82306</v>
      </c>
      <c r="O256" s="135">
        <v>2341</v>
      </c>
      <c r="P256" s="135">
        <v>2341</v>
      </c>
      <c r="Q256" s="43">
        <f t="shared" si="28"/>
        <v>84647</v>
      </c>
      <c r="R256" s="43">
        <f t="shared" si="29"/>
        <v>84647</v>
      </c>
    </row>
    <row r="257" spans="1:18" ht="15" customHeight="1" x14ac:dyDescent="0.2">
      <c r="A257" s="132">
        <v>10</v>
      </c>
      <c r="B257" s="94" t="s">
        <v>213</v>
      </c>
      <c r="C257" s="135">
        <v>0</v>
      </c>
      <c r="D257" s="135">
        <v>0</v>
      </c>
      <c r="E257" s="135">
        <v>0</v>
      </c>
      <c r="F257" s="135">
        <v>0</v>
      </c>
      <c r="G257" s="135">
        <v>0</v>
      </c>
      <c r="H257" s="135">
        <v>0</v>
      </c>
      <c r="I257" s="135">
        <v>0</v>
      </c>
      <c r="J257" s="135">
        <v>0</v>
      </c>
      <c r="K257" s="135">
        <v>0</v>
      </c>
      <c r="L257" s="135">
        <v>0</v>
      </c>
      <c r="M257" s="135">
        <v>0</v>
      </c>
      <c r="N257" s="135">
        <v>0</v>
      </c>
      <c r="O257" s="135">
        <v>0</v>
      </c>
      <c r="P257" s="135">
        <v>0</v>
      </c>
      <c r="Q257" s="43">
        <f t="shared" si="28"/>
        <v>0</v>
      </c>
      <c r="R257" s="43">
        <f t="shared" si="29"/>
        <v>0</v>
      </c>
    </row>
    <row r="258" spans="1:18" ht="15" customHeight="1" x14ac:dyDescent="0.2">
      <c r="A258" s="132">
        <v>11</v>
      </c>
      <c r="B258" s="94" t="s">
        <v>217</v>
      </c>
      <c r="C258" s="135">
        <v>0</v>
      </c>
      <c r="D258" s="135">
        <v>0</v>
      </c>
      <c r="E258" s="135">
        <v>0</v>
      </c>
      <c r="F258" s="135">
        <v>0</v>
      </c>
      <c r="G258" s="135">
        <v>0</v>
      </c>
      <c r="H258" s="135">
        <v>0</v>
      </c>
      <c r="I258" s="135">
        <v>0</v>
      </c>
      <c r="J258" s="135">
        <v>0</v>
      </c>
      <c r="K258" s="135">
        <v>0</v>
      </c>
      <c r="L258" s="135">
        <v>0</v>
      </c>
      <c r="M258" s="135">
        <v>0</v>
      </c>
      <c r="N258" s="135">
        <v>0</v>
      </c>
      <c r="O258" s="135">
        <v>0</v>
      </c>
      <c r="P258" s="135">
        <v>0</v>
      </c>
      <c r="Q258" s="43">
        <f t="shared" si="28"/>
        <v>0</v>
      </c>
      <c r="R258" s="43">
        <f t="shared" si="29"/>
        <v>0</v>
      </c>
    </row>
    <row r="259" spans="1:18" ht="15" customHeight="1" x14ac:dyDescent="0.2">
      <c r="A259" s="133"/>
      <c r="B259" s="37" t="s">
        <v>308</v>
      </c>
      <c r="C259" s="37">
        <f>SUM(C248:C258)</f>
        <v>2442090</v>
      </c>
      <c r="D259" s="37">
        <f t="shared" ref="D259:P259" si="30">SUM(D248:D258)</f>
        <v>2653584</v>
      </c>
      <c r="E259" s="37">
        <f t="shared" si="30"/>
        <v>18231</v>
      </c>
      <c r="F259" s="37">
        <f t="shared" si="30"/>
        <v>18046</v>
      </c>
      <c r="G259" s="37">
        <f t="shared" si="30"/>
        <v>0</v>
      </c>
      <c r="H259" s="37">
        <f t="shared" si="30"/>
        <v>0</v>
      </c>
      <c r="I259" s="37">
        <f t="shared" si="30"/>
        <v>186275</v>
      </c>
      <c r="J259" s="37">
        <f t="shared" si="30"/>
        <v>185736</v>
      </c>
      <c r="K259" s="37">
        <f t="shared" si="30"/>
        <v>377351</v>
      </c>
      <c r="L259" s="37">
        <f t="shared" si="30"/>
        <v>392882</v>
      </c>
      <c r="M259" s="37">
        <f t="shared" si="30"/>
        <v>3023947</v>
      </c>
      <c r="N259" s="37">
        <f t="shared" si="30"/>
        <v>3250248</v>
      </c>
      <c r="O259" s="37">
        <f t="shared" si="30"/>
        <v>146582</v>
      </c>
      <c r="P259" s="37">
        <f t="shared" si="30"/>
        <v>157998</v>
      </c>
      <c r="Q259" s="52">
        <f t="shared" si="28"/>
        <v>3170529</v>
      </c>
      <c r="R259" s="52">
        <f t="shared" si="29"/>
        <v>3408246</v>
      </c>
    </row>
    <row r="260" spans="1:18" ht="15" customHeight="1" x14ac:dyDescent="0.2">
      <c r="A260" s="15" t="s">
        <v>382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8" ht="15" customHeight="1" x14ac:dyDescent="0.2">
      <c r="B261" s="48"/>
      <c r="C261" s="47"/>
      <c r="D261" s="47"/>
      <c r="E261" s="47"/>
      <c r="F261" s="47"/>
      <c r="G261" s="47"/>
      <c r="H261" s="47"/>
      <c r="I261" s="47"/>
      <c r="J261" s="47"/>
      <c r="K261" s="47"/>
      <c r="L261" s="47"/>
    </row>
    <row r="262" spans="1:18" ht="15" customHeight="1" x14ac:dyDescent="0.2">
      <c r="A262" s="266" t="s">
        <v>296</v>
      </c>
      <c r="B262" s="267" t="s">
        <v>221</v>
      </c>
      <c r="C262" s="268"/>
      <c r="D262" s="268"/>
      <c r="E262" s="268"/>
      <c r="F262" s="268"/>
      <c r="G262" s="268"/>
      <c r="H262" s="268"/>
      <c r="I262" s="268"/>
      <c r="J262" s="268"/>
      <c r="K262" s="268"/>
      <c r="L262" s="268"/>
      <c r="M262" s="269"/>
      <c r="N262" s="269"/>
      <c r="O262" s="269"/>
      <c r="P262" s="269"/>
      <c r="Q262" s="269"/>
      <c r="R262" s="270"/>
    </row>
    <row r="263" spans="1:18" ht="15" customHeight="1" x14ac:dyDescent="0.2">
      <c r="A263" s="266"/>
      <c r="B263" s="271" t="s">
        <v>280</v>
      </c>
      <c r="C263" s="274" t="s">
        <v>301</v>
      </c>
      <c r="D263" s="274"/>
      <c r="E263" s="274" t="s">
        <v>302</v>
      </c>
      <c r="F263" s="274"/>
      <c r="G263" s="274" t="s">
        <v>298</v>
      </c>
      <c r="H263" s="274"/>
      <c r="I263" s="274" t="s">
        <v>303</v>
      </c>
      <c r="J263" s="274"/>
      <c r="K263" s="274" t="s">
        <v>304</v>
      </c>
      <c r="L263" s="274"/>
      <c r="M263" s="274" t="s">
        <v>305</v>
      </c>
      <c r="N263" s="274"/>
      <c r="O263" s="274" t="s">
        <v>306</v>
      </c>
      <c r="P263" s="274"/>
      <c r="Q263" s="274" t="s">
        <v>307</v>
      </c>
      <c r="R263" s="274"/>
    </row>
    <row r="264" spans="1:18" ht="15" customHeight="1" x14ac:dyDescent="0.2">
      <c r="A264" s="266"/>
      <c r="B264" s="272"/>
      <c r="C264" s="274"/>
      <c r="D264" s="274"/>
      <c r="E264" s="274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</row>
    <row r="265" spans="1:18" ht="15" customHeight="1" x14ac:dyDescent="0.2">
      <c r="A265" s="266"/>
      <c r="B265" s="273"/>
      <c r="C265" s="59" t="s">
        <v>287</v>
      </c>
      <c r="D265" s="59">
        <v>2020</v>
      </c>
      <c r="E265" s="59" t="s">
        <v>287</v>
      </c>
      <c r="F265" s="59">
        <v>2020</v>
      </c>
      <c r="G265" s="59" t="s">
        <v>287</v>
      </c>
      <c r="H265" s="59">
        <v>2020</v>
      </c>
      <c r="I265" s="59" t="s">
        <v>287</v>
      </c>
      <c r="J265" s="59">
        <v>2020</v>
      </c>
      <c r="K265" s="59" t="s">
        <v>287</v>
      </c>
      <c r="L265" s="59">
        <v>2020</v>
      </c>
      <c r="M265" s="59" t="s">
        <v>287</v>
      </c>
      <c r="N265" s="59">
        <v>2020</v>
      </c>
      <c r="O265" s="59" t="s">
        <v>287</v>
      </c>
      <c r="P265" s="59">
        <v>2020</v>
      </c>
      <c r="Q265" s="59" t="s">
        <v>287</v>
      </c>
      <c r="R265" s="59">
        <v>2020</v>
      </c>
    </row>
    <row r="266" spans="1:18" ht="15" customHeight="1" x14ac:dyDescent="0.2">
      <c r="A266" s="132">
        <v>1</v>
      </c>
      <c r="B266" s="42" t="s">
        <v>228</v>
      </c>
      <c r="C266" s="135">
        <v>9809</v>
      </c>
      <c r="D266" s="135">
        <v>14392</v>
      </c>
      <c r="E266" s="135">
        <v>100</v>
      </c>
      <c r="F266" s="135">
        <v>1792</v>
      </c>
      <c r="G266" s="135">
        <v>0</v>
      </c>
      <c r="H266" s="135">
        <v>0</v>
      </c>
      <c r="I266" s="135">
        <v>18962</v>
      </c>
      <c r="J266" s="135">
        <v>20921</v>
      </c>
      <c r="K266" s="135">
        <v>17500</v>
      </c>
      <c r="L266" s="135">
        <v>21978</v>
      </c>
      <c r="M266" s="135">
        <v>46371</v>
      </c>
      <c r="N266" s="135">
        <v>59083</v>
      </c>
      <c r="O266" s="135">
        <v>500</v>
      </c>
      <c r="P266" s="135">
        <v>656</v>
      </c>
      <c r="Q266" s="43">
        <f t="shared" ref="Q266" si="31">O266+M266</f>
        <v>46871</v>
      </c>
      <c r="R266" s="43">
        <f t="shared" ref="R266" si="32">P266+N266</f>
        <v>59739</v>
      </c>
    </row>
    <row r="267" spans="1:18" ht="15" customHeight="1" x14ac:dyDescent="0.2">
      <c r="A267" s="132">
        <v>2</v>
      </c>
      <c r="B267" s="42" t="s">
        <v>223</v>
      </c>
      <c r="C267" s="135">
        <v>6810</v>
      </c>
      <c r="D267" s="135">
        <v>7317</v>
      </c>
      <c r="E267" s="135">
        <v>1510</v>
      </c>
      <c r="F267" s="135">
        <v>1510</v>
      </c>
      <c r="G267" s="135">
        <v>0</v>
      </c>
      <c r="H267" s="135">
        <v>0</v>
      </c>
      <c r="I267" s="135">
        <v>123091</v>
      </c>
      <c r="J267" s="135">
        <v>124591</v>
      </c>
      <c r="K267" s="135">
        <v>0</v>
      </c>
      <c r="L267" s="135">
        <v>0</v>
      </c>
      <c r="M267" s="135">
        <v>131411</v>
      </c>
      <c r="N267" s="135">
        <v>133418</v>
      </c>
      <c r="O267" s="135">
        <v>376</v>
      </c>
      <c r="P267" s="135">
        <v>0</v>
      </c>
      <c r="Q267" s="43">
        <f t="shared" ref="Q267:Q286" si="33">O267+M267</f>
        <v>131787</v>
      </c>
      <c r="R267" s="43">
        <f t="shared" ref="R267:R286" si="34">P267+N267</f>
        <v>133418</v>
      </c>
    </row>
    <row r="268" spans="1:18" ht="15" customHeight="1" x14ac:dyDescent="0.2">
      <c r="A268" s="132">
        <v>3</v>
      </c>
      <c r="B268" s="42" t="s">
        <v>224</v>
      </c>
      <c r="C268" s="135">
        <v>57557</v>
      </c>
      <c r="D268" s="135">
        <v>58324</v>
      </c>
      <c r="E268" s="135">
        <v>1203</v>
      </c>
      <c r="F268" s="135">
        <v>1203</v>
      </c>
      <c r="G268" s="135">
        <v>0</v>
      </c>
      <c r="H268" s="135">
        <v>0</v>
      </c>
      <c r="I268" s="135">
        <v>89419</v>
      </c>
      <c r="J268" s="135">
        <v>89419</v>
      </c>
      <c r="K268" s="135">
        <v>57318</v>
      </c>
      <c r="L268" s="135">
        <v>57318</v>
      </c>
      <c r="M268" s="135">
        <v>205497</v>
      </c>
      <c r="N268" s="135">
        <v>206264</v>
      </c>
      <c r="O268" s="135">
        <v>0</v>
      </c>
      <c r="P268" s="135">
        <v>0</v>
      </c>
      <c r="Q268" s="43">
        <f t="shared" si="33"/>
        <v>205497</v>
      </c>
      <c r="R268" s="43">
        <f t="shared" si="34"/>
        <v>206264</v>
      </c>
    </row>
    <row r="269" spans="1:18" ht="15" customHeight="1" x14ac:dyDescent="0.2">
      <c r="A269" s="132">
        <v>4</v>
      </c>
      <c r="B269" s="42" t="s">
        <v>229</v>
      </c>
      <c r="C269" s="135">
        <v>9649</v>
      </c>
      <c r="D269" s="135">
        <v>12682</v>
      </c>
      <c r="E269" s="135">
        <v>276</v>
      </c>
      <c r="F269" s="135">
        <v>1014</v>
      </c>
      <c r="G269" s="135">
        <v>0</v>
      </c>
      <c r="H269" s="135">
        <v>0</v>
      </c>
      <c r="I269" s="135">
        <v>201</v>
      </c>
      <c r="J269" s="135">
        <v>201</v>
      </c>
      <c r="K269" s="135">
        <v>1794</v>
      </c>
      <c r="L269" s="135">
        <v>0</v>
      </c>
      <c r="M269" s="135">
        <v>11920</v>
      </c>
      <c r="N269" s="135">
        <v>13897</v>
      </c>
      <c r="O269" s="135">
        <v>1556</v>
      </c>
      <c r="P269" s="135">
        <v>1556</v>
      </c>
      <c r="Q269" s="43">
        <f t="shared" si="33"/>
        <v>13476</v>
      </c>
      <c r="R269" s="43">
        <f t="shared" si="34"/>
        <v>15453</v>
      </c>
    </row>
    <row r="270" spans="1:18" ht="15" customHeight="1" x14ac:dyDescent="0.2">
      <c r="A270" s="132">
        <v>5</v>
      </c>
      <c r="B270" s="42" t="s">
        <v>236</v>
      </c>
      <c r="C270" s="135">
        <v>9987</v>
      </c>
      <c r="D270" s="135">
        <v>10273</v>
      </c>
      <c r="E270" s="135">
        <v>1491</v>
      </c>
      <c r="F270" s="135">
        <v>1493</v>
      </c>
      <c r="G270" s="135">
        <v>0</v>
      </c>
      <c r="H270" s="135">
        <v>0</v>
      </c>
      <c r="I270" s="135">
        <v>52008</v>
      </c>
      <c r="J270" s="135">
        <v>52008</v>
      </c>
      <c r="K270" s="135">
        <v>0</v>
      </c>
      <c r="L270" s="135">
        <v>0</v>
      </c>
      <c r="M270" s="135">
        <v>63486</v>
      </c>
      <c r="N270" s="135">
        <v>63774</v>
      </c>
      <c r="O270" s="135">
        <v>1638</v>
      </c>
      <c r="P270" s="135">
        <v>1638</v>
      </c>
      <c r="Q270" s="43">
        <f t="shared" si="33"/>
        <v>65124</v>
      </c>
      <c r="R270" s="43">
        <f t="shared" si="34"/>
        <v>65412</v>
      </c>
    </row>
    <row r="271" spans="1:18" ht="15" customHeight="1" x14ac:dyDescent="0.2">
      <c r="A271" s="132">
        <v>6</v>
      </c>
      <c r="B271" s="42" t="s">
        <v>230</v>
      </c>
      <c r="C271" s="135">
        <v>15241</v>
      </c>
      <c r="D271" s="135">
        <v>15271</v>
      </c>
      <c r="E271" s="135">
        <v>484</v>
      </c>
      <c r="F271" s="135">
        <v>484</v>
      </c>
      <c r="G271" s="135">
        <v>0</v>
      </c>
      <c r="H271" s="135">
        <v>0</v>
      </c>
      <c r="I271" s="135">
        <v>5518</v>
      </c>
      <c r="J271" s="135">
        <v>5558</v>
      </c>
      <c r="K271" s="135">
        <v>634</v>
      </c>
      <c r="L271" s="135">
        <v>634</v>
      </c>
      <c r="M271" s="135">
        <v>21877</v>
      </c>
      <c r="N271" s="135">
        <v>21947</v>
      </c>
      <c r="O271" s="135">
        <v>678</v>
      </c>
      <c r="P271" s="135">
        <v>678</v>
      </c>
      <c r="Q271" s="43">
        <f t="shared" si="33"/>
        <v>22555</v>
      </c>
      <c r="R271" s="43">
        <f t="shared" si="34"/>
        <v>22625</v>
      </c>
    </row>
    <row r="272" spans="1:18" ht="15" customHeight="1" x14ac:dyDescent="0.2">
      <c r="A272" s="132">
        <v>7</v>
      </c>
      <c r="B272" s="42" t="s">
        <v>222</v>
      </c>
      <c r="C272" s="135">
        <v>0</v>
      </c>
      <c r="D272" s="135">
        <v>0</v>
      </c>
      <c r="E272" s="135">
        <v>0</v>
      </c>
      <c r="F272" s="135">
        <v>0</v>
      </c>
      <c r="G272" s="135">
        <v>0</v>
      </c>
      <c r="H272" s="135">
        <v>0</v>
      </c>
      <c r="I272" s="135">
        <v>0</v>
      </c>
      <c r="J272" s="135">
        <v>0</v>
      </c>
      <c r="K272" s="135">
        <v>0</v>
      </c>
      <c r="L272" s="135">
        <v>0</v>
      </c>
      <c r="M272" s="135">
        <v>0</v>
      </c>
      <c r="N272" s="135">
        <v>0</v>
      </c>
      <c r="O272" s="135">
        <v>0</v>
      </c>
      <c r="P272" s="135">
        <v>0</v>
      </c>
      <c r="Q272" s="43">
        <f t="shared" si="33"/>
        <v>0</v>
      </c>
      <c r="R272" s="43">
        <f t="shared" si="34"/>
        <v>0</v>
      </c>
    </row>
    <row r="273" spans="1:18" ht="15" customHeight="1" x14ac:dyDescent="0.2">
      <c r="A273" s="132">
        <v>8</v>
      </c>
      <c r="B273" s="42" t="s">
        <v>237</v>
      </c>
      <c r="C273" s="135">
        <v>13387</v>
      </c>
      <c r="D273" s="135">
        <v>13387</v>
      </c>
      <c r="E273" s="135">
        <v>379</v>
      </c>
      <c r="F273" s="135">
        <v>379</v>
      </c>
      <c r="G273" s="135">
        <v>0</v>
      </c>
      <c r="H273" s="135">
        <v>0</v>
      </c>
      <c r="I273" s="135">
        <v>0</v>
      </c>
      <c r="J273" s="135">
        <v>0</v>
      </c>
      <c r="K273" s="135">
        <v>763</v>
      </c>
      <c r="L273" s="135">
        <v>763</v>
      </c>
      <c r="M273" s="135">
        <v>14529</v>
      </c>
      <c r="N273" s="135">
        <v>14529</v>
      </c>
      <c r="O273" s="135">
        <v>1200</v>
      </c>
      <c r="P273" s="135">
        <v>1200</v>
      </c>
      <c r="Q273" s="43">
        <f t="shared" si="33"/>
        <v>15729</v>
      </c>
      <c r="R273" s="43">
        <f t="shared" si="34"/>
        <v>15729</v>
      </c>
    </row>
    <row r="274" spans="1:18" ht="15" customHeight="1" x14ac:dyDescent="0.2">
      <c r="A274" s="132">
        <v>9</v>
      </c>
      <c r="B274" s="42" t="s">
        <v>50</v>
      </c>
      <c r="C274" s="135">
        <v>83479</v>
      </c>
      <c r="D274" s="135">
        <v>103552</v>
      </c>
      <c r="E274" s="135">
        <v>2390</v>
      </c>
      <c r="F274" s="135">
        <v>2398</v>
      </c>
      <c r="G274" s="135">
        <v>0</v>
      </c>
      <c r="H274" s="135">
        <v>0</v>
      </c>
      <c r="I274" s="135">
        <v>5553</v>
      </c>
      <c r="J274" s="135">
        <v>5432</v>
      </c>
      <c r="K274" s="135">
        <v>0</v>
      </c>
      <c r="L274" s="135">
        <v>0</v>
      </c>
      <c r="M274" s="135">
        <v>91422</v>
      </c>
      <c r="N274" s="135">
        <v>111382</v>
      </c>
      <c r="O274" s="135">
        <v>1855</v>
      </c>
      <c r="P274" s="135">
        <v>1476</v>
      </c>
      <c r="Q274" s="43">
        <f t="shared" si="33"/>
        <v>93277</v>
      </c>
      <c r="R274" s="43">
        <f t="shared" si="34"/>
        <v>112858</v>
      </c>
    </row>
    <row r="275" spans="1:18" ht="15" customHeight="1" x14ac:dyDescent="0.2">
      <c r="A275" s="132">
        <v>10</v>
      </c>
      <c r="B275" s="42" t="s">
        <v>227</v>
      </c>
      <c r="C275" s="135">
        <v>0</v>
      </c>
      <c r="D275" s="135">
        <v>0</v>
      </c>
      <c r="E275" s="135">
        <v>0</v>
      </c>
      <c r="F275" s="135">
        <v>0</v>
      </c>
      <c r="G275" s="135">
        <v>0</v>
      </c>
      <c r="H275" s="135">
        <v>0</v>
      </c>
      <c r="I275" s="135">
        <v>0</v>
      </c>
      <c r="J275" s="135">
        <v>0</v>
      </c>
      <c r="K275" s="135">
        <v>0</v>
      </c>
      <c r="L275" s="135">
        <v>0</v>
      </c>
      <c r="M275" s="135">
        <v>0</v>
      </c>
      <c r="N275" s="135">
        <v>0</v>
      </c>
      <c r="O275" s="135">
        <v>0</v>
      </c>
      <c r="P275" s="135">
        <v>0</v>
      </c>
      <c r="Q275" s="43">
        <f t="shared" si="33"/>
        <v>0</v>
      </c>
      <c r="R275" s="43">
        <f t="shared" si="34"/>
        <v>0</v>
      </c>
    </row>
    <row r="276" spans="1:18" ht="15" customHeight="1" x14ac:dyDescent="0.2">
      <c r="A276" s="132">
        <v>11</v>
      </c>
      <c r="B276" s="42" t="s">
        <v>231</v>
      </c>
      <c r="C276" s="135">
        <v>106301</v>
      </c>
      <c r="D276" s="135">
        <v>106301</v>
      </c>
      <c r="E276" s="135">
        <v>720</v>
      </c>
      <c r="F276" s="135">
        <v>1250</v>
      </c>
      <c r="G276" s="135">
        <v>0</v>
      </c>
      <c r="H276" s="135">
        <v>0</v>
      </c>
      <c r="I276" s="135">
        <v>1250</v>
      </c>
      <c r="J276" s="135">
        <v>1250</v>
      </c>
      <c r="K276" s="135">
        <v>3700</v>
      </c>
      <c r="L276" s="135">
        <v>3700</v>
      </c>
      <c r="M276" s="135">
        <v>111971</v>
      </c>
      <c r="N276" s="135">
        <f>D276+F276+H276+J276+L276</f>
        <v>112501</v>
      </c>
      <c r="O276" s="135">
        <v>0</v>
      </c>
      <c r="P276" s="135">
        <v>9100</v>
      </c>
      <c r="Q276" s="43">
        <f t="shared" si="33"/>
        <v>111971</v>
      </c>
      <c r="R276" s="43">
        <f>N276+P276</f>
        <v>121601</v>
      </c>
    </row>
    <row r="277" spans="1:18" ht="15" customHeight="1" x14ac:dyDescent="0.2">
      <c r="A277" s="132">
        <v>12</v>
      </c>
      <c r="B277" s="42" t="s">
        <v>232</v>
      </c>
      <c r="C277" s="135">
        <v>29621</v>
      </c>
      <c r="D277" s="135">
        <v>29621</v>
      </c>
      <c r="E277" s="135">
        <v>382</v>
      </c>
      <c r="F277" s="135">
        <v>382</v>
      </c>
      <c r="G277" s="135">
        <v>0</v>
      </c>
      <c r="H277" s="135">
        <v>0</v>
      </c>
      <c r="I277" s="135">
        <v>3516</v>
      </c>
      <c r="J277" s="135">
        <v>3516</v>
      </c>
      <c r="K277" s="135">
        <v>0</v>
      </c>
      <c r="L277" s="135">
        <v>0</v>
      </c>
      <c r="M277" s="135">
        <v>33519</v>
      </c>
      <c r="N277" s="135">
        <v>33519</v>
      </c>
      <c r="O277" s="135">
        <v>1530</v>
      </c>
      <c r="P277" s="135">
        <v>1530</v>
      </c>
      <c r="Q277" s="43">
        <f t="shared" si="33"/>
        <v>35049</v>
      </c>
      <c r="R277" s="43">
        <f t="shared" si="34"/>
        <v>35049</v>
      </c>
    </row>
    <row r="278" spans="1:18" ht="15" customHeight="1" x14ac:dyDescent="0.2">
      <c r="A278" s="132">
        <v>13</v>
      </c>
      <c r="B278" s="42" t="s">
        <v>233</v>
      </c>
      <c r="C278" s="135">
        <v>20740</v>
      </c>
      <c r="D278" s="135">
        <v>20740</v>
      </c>
      <c r="E278" s="135">
        <v>4637</v>
      </c>
      <c r="F278" s="135">
        <v>4637</v>
      </c>
      <c r="G278" s="135">
        <v>0</v>
      </c>
      <c r="H278" s="135">
        <v>0</v>
      </c>
      <c r="I278" s="135">
        <v>2632</v>
      </c>
      <c r="J278" s="135">
        <v>2632</v>
      </c>
      <c r="K278" s="135">
        <v>9211</v>
      </c>
      <c r="L278" s="135">
        <v>9211</v>
      </c>
      <c r="M278" s="135">
        <v>37220</v>
      </c>
      <c r="N278" s="135">
        <v>37220</v>
      </c>
      <c r="O278" s="135">
        <v>3118</v>
      </c>
      <c r="P278" s="135">
        <v>3118</v>
      </c>
      <c r="Q278" s="43">
        <f t="shared" si="33"/>
        <v>40338</v>
      </c>
      <c r="R278" s="43">
        <f t="shared" si="34"/>
        <v>40338</v>
      </c>
    </row>
    <row r="279" spans="1:18" ht="15" customHeight="1" x14ac:dyDescent="0.2">
      <c r="A279" s="132">
        <v>14</v>
      </c>
      <c r="B279" s="42" t="s">
        <v>234</v>
      </c>
      <c r="C279" s="135">
        <v>36178</v>
      </c>
      <c r="D279" s="135">
        <v>36178</v>
      </c>
      <c r="E279" s="135">
        <v>0</v>
      </c>
      <c r="F279" s="135">
        <v>0</v>
      </c>
      <c r="G279" s="135">
        <v>0</v>
      </c>
      <c r="H279" s="135">
        <v>0</v>
      </c>
      <c r="I279" s="135">
        <v>2014</v>
      </c>
      <c r="J279" s="135">
        <v>2014</v>
      </c>
      <c r="K279" s="135">
        <v>36</v>
      </c>
      <c r="L279" s="135">
        <v>36</v>
      </c>
      <c r="M279" s="135">
        <v>38228</v>
      </c>
      <c r="N279" s="135">
        <v>38228</v>
      </c>
      <c r="O279" s="135">
        <v>873</v>
      </c>
      <c r="P279" s="135">
        <v>873</v>
      </c>
      <c r="Q279" s="43">
        <f t="shared" si="33"/>
        <v>39101</v>
      </c>
      <c r="R279" s="43">
        <f t="shared" si="34"/>
        <v>39101</v>
      </c>
    </row>
    <row r="280" spans="1:18" ht="15" customHeight="1" x14ac:dyDescent="0.2">
      <c r="A280" s="132">
        <v>15</v>
      </c>
      <c r="B280" s="42" t="s">
        <v>235</v>
      </c>
      <c r="C280" s="135">
        <v>0</v>
      </c>
      <c r="D280" s="135">
        <v>0</v>
      </c>
      <c r="E280" s="135">
        <v>0</v>
      </c>
      <c r="F280" s="135">
        <v>0</v>
      </c>
      <c r="G280" s="135">
        <v>0</v>
      </c>
      <c r="H280" s="135">
        <v>0</v>
      </c>
      <c r="I280" s="135">
        <v>0</v>
      </c>
      <c r="J280" s="135">
        <v>0</v>
      </c>
      <c r="K280" s="135">
        <v>0</v>
      </c>
      <c r="L280" s="135">
        <v>0</v>
      </c>
      <c r="M280" s="135">
        <v>0</v>
      </c>
      <c r="N280" s="135">
        <v>0</v>
      </c>
      <c r="O280" s="135">
        <v>0</v>
      </c>
      <c r="P280" s="135">
        <v>0</v>
      </c>
      <c r="Q280" s="43">
        <f t="shared" si="33"/>
        <v>0</v>
      </c>
      <c r="R280" s="43">
        <f t="shared" si="34"/>
        <v>0</v>
      </c>
    </row>
    <row r="281" spans="1:18" ht="15" customHeight="1" x14ac:dyDescent="0.2">
      <c r="A281" s="132">
        <v>16</v>
      </c>
      <c r="B281" s="42" t="s">
        <v>225</v>
      </c>
      <c r="C281" s="135">
        <v>7746</v>
      </c>
      <c r="D281" s="135">
        <v>7746</v>
      </c>
      <c r="E281" s="135">
        <v>2867</v>
      </c>
      <c r="F281" s="135">
        <v>2867</v>
      </c>
      <c r="G281" s="135">
        <v>0</v>
      </c>
      <c r="H281" s="135">
        <v>0</v>
      </c>
      <c r="I281" s="135">
        <v>32512</v>
      </c>
      <c r="J281" s="135">
        <v>87468</v>
      </c>
      <c r="K281" s="135">
        <v>58652</v>
      </c>
      <c r="L281" s="135">
        <v>3734</v>
      </c>
      <c r="M281" s="135">
        <v>101777</v>
      </c>
      <c r="N281" s="135">
        <v>101815</v>
      </c>
      <c r="O281" s="135">
        <v>1698</v>
      </c>
      <c r="P281" s="135">
        <v>1698</v>
      </c>
      <c r="Q281" s="43">
        <f t="shared" si="33"/>
        <v>103475</v>
      </c>
      <c r="R281" s="43">
        <f t="shared" si="34"/>
        <v>103513</v>
      </c>
    </row>
    <row r="282" spans="1:18" ht="15" customHeight="1" x14ac:dyDescent="0.2">
      <c r="A282" s="132">
        <v>17</v>
      </c>
      <c r="B282" s="42" t="s">
        <v>238</v>
      </c>
      <c r="C282" s="135">
        <v>33338</v>
      </c>
      <c r="D282" s="135">
        <v>33338</v>
      </c>
      <c r="E282" s="135">
        <v>0</v>
      </c>
      <c r="F282" s="135">
        <v>0</v>
      </c>
      <c r="G282" s="135">
        <v>0</v>
      </c>
      <c r="H282" s="135">
        <v>0</v>
      </c>
      <c r="I282" s="135">
        <v>0</v>
      </c>
      <c r="J282" s="135">
        <v>12564</v>
      </c>
      <c r="K282" s="135">
        <v>10900</v>
      </c>
      <c r="L282" s="135">
        <v>0</v>
      </c>
      <c r="M282" s="135">
        <v>44238</v>
      </c>
      <c r="N282" s="135">
        <v>45902</v>
      </c>
      <c r="O282" s="135">
        <v>2443</v>
      </c>
      <c r="P282" s="135">
        <v>2443</v>
      </c>
      <c r="Q282" s="43">
        <f t="shared" si="33"/>
        <v>46681</v>
      </c>
      <c r="R282" s="43">
        <f t="shared" si="34"/>
        <v>48345</v>
      </c>
    </row>
    <row r="283" spans="1:18" ht="15" customHeight="1" x14ac:dyDescent="0.2">
      <c r="A283" s="132">
        <v>18</v>
      </c>
      <c r="B283" s="42" t="s">
        <v>226</v>
      </c>
      <c r="C283" s="135">
        <v>21439</v>
      </c>
      <c r="D283" s="135">
        <v>21439</v>
      </c>
      <c r="E283" s="135">
        <v>1524</v>
      </c>
      <c r="F283" s="135">
        <v>1524</v>
      </c>
      <c r="G283" s="135">
        <v>0</v>
      </c>
      <c r="H283" s="135">
        <v>0</v>
      </c>
      <c r="I283" s="135">
        <v>7135</v>
      </c>
      <c r="J283" s="135">
        <v>7135</v>
      </c>
      <c r="K283" s="135">
        <v>1653</v>
      </c>
      <c r="L283" s="135">
        <v>1653</v>
      </c>
      <c r="M283" s="135">
        <v>31751</v>
      </c>
      <c r="N283" s="135">
        <v>31751</v>
      </c>
      <c r="O283" s="135">
        <v>1301</v>
      </c>
      <c r="P283" s="135">
        <v>1301</v>
      </c>
      <c r="Q283" s="43">
        <f t="shared" si="33"/>
        <v>33052</v>
      </c>
      <c r="R283" s="43">
        <f t="shared" si="34"/>
        <v>33052</v>
      </c>
    </row>
    <row r="284" spans="1:18" ht="15" customHeight="1" x14ac:dyDescent="0.2">
      <c r="A284" s="132">
        <v>19</v>
      </c>
      <c r="B284" s="42" t="s">
        <v>239</v>
      </c>
      <c r="C284" s="135">
        <v>5118</v>
      </c>
      <c r="D284" s="135">
        <v>5118</v>
      </c>
      <c r="E284" s="135">
        <v>1242</v>
      </c>
      <c r="F284" s="135">
        <v>1242</v>
      </c>
      <c r="G284" s="135">
        <v>0</v>
      </c>
      <c r="H284" s="135">
        <v>0</v>
      </c>
      <c r="I284" s="135">
        <v>15642</v>
      </c>
      <c r="J284" s="135">
        <v>15642</v>
      </c>
      <c r="K284" s="135">
        <v>35386</v>
      </c>
      <c r="L284" s="135">
        <v>50697</v>
      </c>
      <c r="M284" s="135">
        <v>57388</v>
      </c>
      <c r="N284" s="135">
        <v>72699</v>
      </c>
      <c r="O284" s="135">
        <v>496</v>
      </c>
      <c r="P284" s="135">
        <v>496</v>
      </c>
      <c r="Q284" s="43">
        <f t="shared" si="33"/>
        <v>57884</v>
      </c>
      <c r="R284" s="43">
        <f t="shared" si="34"/>
        <v>73195</v>
      </c>
    </row>
    <row r="285" spans="1:18" ht="15" customHeight="1" x14ac:dyDescent="0.2">
      <c r="A285" s="132">
        <v>20</v>
      </c>
      <c r="B285" s="131" t="s">
        <v>240</v>
      </c>
      <c r="C285" s="135">
        <v>20639</v>
      </c>
      <c r="D285" s="135">
        <v>20897</v>
      </c>
      <c r="E285" s="135">
        <v>1020</v>
      </c>
      <c r="F285" s="135">
        <v>1020</v>
      </c>
      <c r="G285" s="135">
        <v>49</v>
      </c>
      <c r="H285" s="135">
        <v>49</v>
      </c>
      <c r="I285" s="135">
        <v>1904</v>
      </c>
      <c r="J285" s="135">
        <v>2085</v>
      </c>
      <c r="K285" s="135">
        <v>0</v>
      </c>
      <c r="L285" s="135">
        <v>219</v>
      </c>
      <c r="M285" s="135">
        <v>23612</v>
      </c>
      <c r="N285" s="135">
        <v>24270</v>
      </c>
      <c r="O285" s="135">
        <v>341</v>
      </c>
      <c r="P285" s="135">
        <v>328</v>
      </c>
      <c r="Q285" s="43">
        <f t="shared" si="33"/>
        <v>23953</v>
      </c>
      <c r="R285" s="43">
        <f t="shared" si="34"/>
        <v>24598</v>
      </c>
    </row>
    <row r="286" spans="1:18" ht="15" customHeight="1" x14ac:dyDescent="0.2">
      <c r="A286" s="133"/>
      <c r="B286" s="37" t="s">
        <v>308</v>
      </c>
      <c r="C286" s="37">
        <f t="shared" ref="C286:L286" si="35">SUM(C266:C285)</f>
        <v>487039</v>
      </c>
      <c r="D286" s="37">
        <f t="shared" si="35"/>
        <v>516576</v>
      </c>
      <c r="E286" s="37">
        <f t="shared" si="35"/>
        <v>20225</v>
      </c>
      <c r="F286" s="37">
        <f t="shared" si="35"/>
        <v>23195</v>
      </c>
      <c r="G286" s="37">
        <f t="shared" si="35"/>
        <v>49</v>
      </c>
      <c r="H286" s="37">
        <f t="shared" si="35"/>
        <v>49</v>
      </c>
      <c r="I286" s="37">
        <f t="shared" si="35"/>
        <v>361357</v>
      </c>
      <c r="J286" s="37">
        <f t="shared" si="35"/>
        <v>432436</v>
      </c>
      <c r="K286" s="37">
        <f t="shared" si="35"/>
        <v>197547</v>
      </c>
      <c r="L286" s="37">
        <f t="shared" si="35"/>
        <v>149943</v>
      </c>
      <c r="M286" s="37">
        <f t="shared" ref="M286:P286" si="36">SUM(M266:M285)</f>
        <v>1066217</v>
      </c>
      <c r="N286" s="37">
        <f t="shared" si="36"/>
        <v>1122199</v>
      </c>
      <c r="O286" s="37">
        <f t="shared" si="36"/>
        <v>19603</v>
      </c>
      <c r="P286" s="37">
        <f t="shared" si="36"/>
        <v>28091</v>
      </c>
      <c r="Q286" s="52">
        <f t="shared" si="33"/>
        <v>1085820</v>
      </c>
      <c r="R286" s="52">
        <f t="shared" si="34"/>
        <v>1150290</v>
      </c>
    </row>
    <row r="287" spans="1:18" ht="15" customHeight="1" x14ac:dyDescent="0.2">
      <c r="A287" s="15" t="s">
        <v>382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8" ht="15" customHeight="1" x14ac:dyDescent="0.2">
      <c r="B288" s="48"/>
      <c r="C288" s="47"/>
      <c r="D288" s="47"/>
      <c r="E288" s="47"/>
      <c r="F288" s="47"/>
      <c r="G288" s="47"/>
      <c r="H288" s="47"/>
      <c r="I288" s="47"/>
      <c r="J288" s="47"/>
      <c r="K288" s="47"/>
      <c r="L288" s="47"/>
    </row>
    <row r="289" spans="1:18" ht="15" customHeight="1" x14ac:dyDescent="0.2">
      <c r="A289" s="266" t="s">
        <v>296</v>
      </c>
      <c r="B289" s="267" t="s">
        <v>241</v>
      </c>
      <c r="C289" s="268"/>
      <c r="D289" s="268"/>
      <c r="E289" s="268"/>
      <c r="F289" s="268"/>
      <c r="G289" s="268"/>
      <c r="H289" s="268"/>
      <c r="I289" s="268"/>
      <c r="J289" s="268"/>
      <c r="K289" s="268"/>
      <c r="L289" s="268"/>
      <c r="M289" s="269"/>
      <c r="N289" s="269"/>
      <c r="O289" s="269"/>
      <c r="P289" s="269"/>
      <c r="Q289" s="269"/>
      <c r="R289" s="270"/>
    </row>
    <row r="290" spans="1:18" ht="15" customHeight="1" x14ac:dyDescent="0.2">
      <c r="A290" s="266"/>
      <c r="B290" s="271" t="s">
        <v>280</v>
      </c>
      <c r="C290" s="274" t="s">
        <v>301</v>
      </c>
      <c r="D290" s="274"/>
      <c r="E290" s="274" t="s">
        <v>302</v>
      </c>
      <c r="F290" s="274"/>
      <c r="G290" s="274" t="s">
        <v>298</v>
      </c>
      <c r="H290" s="274"/>
      <c r="I290" s="274" t="s">
        <v>303</v>
      </c>
      <c r="J290" s="274"/>
      <c r="K290" s="274" t="s">
        <v>304</v>
      </c>
      <c r="L290" s="274"/>
      <c r="M290" s="274" t="s">
        <v>305</v>
      </c>
      <c r="N290" s="274"/>
      <c r="O290" s="274" t="s">
        <v>306</v>
      </c>
      <c r="P290" s="274"/>
      <c r="Q290" s="274" t="s">
        <v>307</v>
      </c>
      <c r="R290" s="274"/>
    </row>
    <row r="291" spans="1:18" ht="15" customHeight="1" x14ac:dyDescent="0.2">
      <c r="A291" s="266"/>
      <c r="B291" s="272"/>
      <c r="C291" s="274"/>
      <c r="D291" s="274"/>
      <c r="E291" s="274"/>
      <c r="F291" s="274"/>
      <c r="G291" s="274"/>
      <c r="H291" s="274"/>
      <c r="I291" s="274"/>
      <c r="J291" s="274"/>
      <c r="K291" s="274"/>
      <c r="L291" s="274"/>
      <c r="M291" s="274"/>
      <c r="N291" s="274"/>
      <c r="O291" s="274"/>
      <c r="P291" s="274"/>
      <c r="Q291" s="274"/>
      <c r="R291" s="274"/>
    </row>
    <row r="292" spans="1:18" ht="15" customHeight="1" x14ac:dyDescent="0.2">
      <c r="A292" s="266"/>
      <c r="B292" s="273"/>
      <c r="C292" s="59" t="s">
        <v>287</v>
      </c>
      <c r="D292" s="59">
        <v>2020</v>
      </c>
      <c r="E292" s="59" t="s">
        <v>287</v>
      </c>
      <c r="F292" s="59">
        <v>2020</v>
      </c>
      <c r="G292" s="59" t="s">
        <v>287</v>
      </c>
      <c r="H292" s="59">
        <v>2020</v>
      </c>
      <c r="I292" s="59" t="s">
        <v>287</v>
      </c>
      <c r="J292" s="59">
        <v>2020</v>
      </c>
      <c r="K292" s="59" t="s">
        <v>287</v>
      </c>
      <c r="L292" s="59">
        <v>2020</v>
      </c>
      <c r="M292" s="59" t="s">
        <v>287</v>
      </c>
      <c r="N292" s="59">
        <v>2020</v>
      </c>
      <c r="O292" s="59" t="s">
        <v>287</v>
      </c>
      <c r="P292" s="59">
        <v>2020</v>
      </c>
      <c r="Q292" s="59" t="s">
        <v>287</v>
      </c>
      <c r="R292" s="59">
        <v>2020</v>
      </c>
    </row>
    <row r="293" spans="1:18" ht="15" customHeight="1" x14ac:dyDescent="0.2">
      <c r="A293" s="132">
        <v>1</v>
      </c>
      <c r="B293" s="42" t="s">
        <v>253</v>
      </c>
      <c r="C293" s="135">
        <v>0</v>
      </c>
      <c r="D293" s="135">
        <v>0</v>
      </c>
      <c r="E293" s="135">
        <v>0</v>
      </c>
      <c r="F293" s="135">
        <v>0</v>
      </c>
      <c r="G293" s="135">
        <v>0</v>
      </c>
      <c r="H293" s="135">
        <v>0</v>
      </c>
      <c r="I293" s="135">
        <v>0</v>
      </c>
      <c r="J293" s="135">
        <v>0</v>
      </c>
      <c r="K293" s="135">
        <v>0</v>
      </c>
      <c r="L293" s="135">
        <v>0</v>
      </c>
      <c r="M293" s="135">
        <v>0</v>
      </c>
      <c r="N293" s="135">
        <v>0</v>
      </c>
      <c r="O293" s="135">
        <v>0</v>
      </c>
      <c r="P293" s="135">
        <v>0</v>
      </c>
      <c r="Q293" s="43">
        <f t="shared" ref="Q293" si="37">O293+M293</f>
        <v>0</v>
      </c>
      <c r="R293" s="43">
        <f t="shared" ref="R293" si="38">P293+N293</f>
        <v>0</v>
      </c>
    </row>
    <row r="294" spans="1:18" ht="15" customHeight="1" x14ac:dyDescent="0.2">
      <c r="A294" s="132">
        <v>2</v>
      </c>
      <c r="B294" s="42" t="s">
        <v>264</v>
      </c>
      <c r="C294" s="135">
        <v>17654</v>
      </c>
      <c r="D294" s="135">
        <v>17654</v>
      </c>
      <c r="E294" s="135">
        <v>1098</v>
      </c>
      <c r="F294" s="135">
        <v>1098</v>
      </c>
      <c r="G294" s="135">
        <v>0</v>
      </c>
      <c r="H294" s="135">
        <v>0</v>
      </c>
      <c r="I294" s="135">
        <v>1060</v>
      </c>
      <c r="J294" s="135">
        <v>1420</v>
      </c>
      <c r="K294" s="135">
        <v>0</v>
      </c>
      <c r="L294" s="135">
        <v>2605</v>
      </c>
      <c r="M294" s="135">
        <v>19812</v>
      </c>
      <c r="N294" s="135">
        <v>22777</v>
      </c>
      <c r="O294" s="135">
        <v>315</v>
      </c>
      <c r="P294" s="135">
        <v>314</v>
      </c>
      <c r="Q294" s="43">
        <f t="shared" ref="Q294:Q320" si="39">O294+M294</f>
        <v>20127</v>
      </c>
      <c r="R294" s="43">
        <f t="shared" ref="R294:R320" si="40">P294+N294</f>
        <v>23091</v>
      </c>
    </row>
    <row r="295" spans="1:18" ht="15" customHeight="1" x14ac:dyDescent="0.2">
      <c r="A295" s="132">
        <v>3</v>
      </c>
      <c r="B295" s="42" t="s">
        <v>243</v>
      </c>
      <c r="C295" s="135">
        <v>0</v>
      </c>
      <c r="D295" s="135">
        <v>0</v>
      </c>
      <c r="E295" s="135">
        <v>0</v>
      </c>
      <c r="F295" s="135">
        <v>0</v>
      </c>
      <c r="G295" s="135">
        <v>0</v>
      </c>
      <c r="H295" s="135">
        <v>0</v>
      </c>
      <c r="I295" s="135">
        <v>0</v>
      </c>
      <c r="J295" s="135">
        <v>0</v>
      </c>
      <c r="K295" s="135">
        <v>0</v>
      </c>
      <c r="L295" s="135">
        <v>0</v>
      </c>
      <c r="M295" s="135">
        <v>0</v>
      </c>
      <c r="N295" s="135">
        <v>0</v>
      </c>
      <c r="O295" s="135">
        <v>0</v>
      </c>
      <c r="P295" s="135">
        <v>0</v>
      </c>
      <c r="Q295" s="43">
        <f t="shared" si="39"/>
        <v>0</v>
      </c>
      <c r="R295" s="43">
        <f t="shared" si="40"/>
        <v>0</v>
      </c>
    </row>
    <row r="296" spans="1:18" ht="15" customHeight="1" x14ac:dyDescent="0.2">
      <c r="A296" s="132">
        <v>4</v>
      </c>
      <c r="B296" s="42" t="s">
        <v>242</v>
      </c>
      <c r="C296" s="135">
        <v>10000</v>
      </c>
      <c r="D296" s="135">
        <v>11642</v>
      </c>
      <c r="E296" s="135">
        <v>0</v>
      </c>
      <c r="F296" s="135">
        <v>0</v>
      </c>
      <c r="G296" s="135">
        <v>0</v>
      </c>
      <c r="H296" s="135">
        <v>0</v>
      </c>
      <c r="I296" s="135">
        <v>78381</v>
      </c>
      <c r="J296" s="135">
        <v>80881</v>
      </c>
      <c r="K296" s="135">
        <v>0</v>
      </c>
      <c r="L296" s="135">
        <v>0</v>
      </c>
      <c r="M296" s="135">
        <v>88381</v>
      </c>
      <c r="N296" s="135">
        <v>92523</v>
      </c>
      <c r="O296" s="135">
        <v>1236</v>
      </c>
      <c r="P296" s="135">
        <v>1236</v>
      </c>
      <c r="Q296" s="43">
        <f t="shared" si="39"/>
        <v>89617</v>
      </c>
      <c r="R296" s="43">
        <f t="shared" si="40"/>
        <v>93759</v>
      </c>
    </row>
    <row r="297" spans="1:18" ht="15" customHeight="1" x14ac:dyDescent="0.2">
      <c r="A297" s="132">
        <v>5</v>
      </c>
      <c r="B297" s="42" t="s">
        <v>259</v>
      </c>
      <c r="C297" s="135">
        <v>0</v>
      </c>
      <c r="D297" s="135">
        <v>0</v>
      </c>
      <c r="E297" s="135">
        <v>0</v>
      </c>
      <c r="F297" s="135">
        <v>0</v>
      </c>
      <c r="G297" s="135">
        <v>0</v>
      </c>
      <c r="H297" s="135">
        <v>0</v>
      </c>
      <c r="I297" s="135">
        <v>0</v>
      </c>
      <c r="J297" s="135">
        <v>0</v>
      </c>
      <c r="K297" s="135">
        <v>0</v>
      </c>
      <c r="L297" s="135">
        <v>0</v>
      </c>
      <c r="M297" s="135">
        <v>0</v>
      </c>
      <c r="N297" s="135">
        <v>0</v>
      </c>
      <c r="O297" s="135">
        <v>0</v>
      </c>
      <c r="P297" s="135">
        <v>0</v>
      </c>
      <c r="Q297" s="43">
        <f t="shared" si="39"/>
        <v>0</v>
      </c>
      <c r="R297" s="43">
        <f t="shared" si="40"/>
        <v>0</v>
      </c>
    </row>
    <row r="298" spans="1:18" ht="15" customHeight="1" x14ac:dyDescent="0.2">
      <c r="A298" s="132">
        <v>6</v>
      </c>
      <c r="B298" s="42" t="s">
        <v>248</v>
      </c>
      <c r="C298" s="135">
        <v>0</v>
      </c>
      <c r="D298" s="135">
        <v>0</v>
      </c>
      <c r="E298" s="135">
        <v>0</v>
      </c>
      <c r="F298" s="135">
        <v>0</v>
      </c>
      <c r="G298" s="135">
        <v>0</v>
      </c>
      <c r="H298" s="135">
        <v>0</v>
      </c>
      <c r="I298" s="135">
        <v>0</v>
      </c>
      <c r="J298" s="135">
        <v>0</v>
      </c>
      <c r="K298" s="135">
        <v>0</v>
      </c>
      <c r="L298" s="135">
        <v>0</v>
      </c>
      <c r="M298" s="135">
        <v>0</v>
      </c>
      <c r="N298" s="135">
        <v>0</v>
      </c>
      <c r="O298" s="135">
        <v>0</v>
      </c>
      <c r="P298" s="135">
        <v>0</v>
      </c>
      <c r="Q298" s="43">
        <f t="shared" si="39"/>
        <v>0</v>
      </c>
      <c r="R298" s="43">
        <f t="shared" si="40"/>
        <v>0</v>
      </c>
    </row>
    <row r="299" spans="1:18" ht="15" customHeight="1" x14ac:dyDescent="0.2">
      <c r="A299" s="132">
        <v>7</v>
      </c>
      <c r="B299" s="42" t="s">
        <v>249</v>
      </c>
      <c r="C299" s="135">
        <v>0</v>
      </c>
      <c r="D299" s="135">
        <v>0</v>
      </c>
      <c r="E299" s="135">
        <v>0</v>
      </c>
      <c r="F299" s="135">
        <v>0</v>
      </c>
      <c r="G299" s="135">
        <v>0</v>
      </c>
      <c r="H299" s="135">
        <v>0</v>
      </c>
      <c r="I299" s="135">
        <v>0</v>
      </c>
      <c r="J299" s="135">
        <v>0</v>
      </c>
      <c r="K299" s="135">
        <v>0</v>
      </c>
      <c r="L299" s="135">
        <v>0</v>
      </c>
      <c r="M299" s="135">
        <v>0</v>
      </c>
      <c r="N299" s="135">
        <v>0</v>
      </c>
      <c r="O299" s="135">
        <v>0</v>
      </c>
      <c r="P299" s="135">
        <v>0</v>
      </c>
      <c r="Q299" s="43">
        <f t="shared" si="39"/>
        <v>0</v>
      </c>
      <c r="R299" s="43">
        <f t="shared" si="40"/>
        <v>0</v>
      </c>
    </row>
    <row r="300" spans="1:18" ht="15" customHeight="1" x14ac:dyDescent="0.2">
      <c r="A300" s="132">
        <v>8</v>
      </c>
      <c r="B300" s="42" t="s">
        <v>250</v>
      </c>
      <c r="C300" s="135">
        <v>0</v>
      </c>
      <c r="D300" s="135">
        <v>0</v>
      </c>
      <c r="E300" s="135">
        <v>0</v>
      </c>
      <c r="F300" s="135">
        <v>0</v>
      </c>
      <c r="G300" s="135">
        <v>0</v>
      </c>
      <c r="H300" s="135">
        <v>0</v>
      </c>
      <c r="I300" s="135">
        <v>0</v>
      </c>
      <c r="J300" s="135">
        <v>0</v>
      </c>
      <c r="K300" s="135">
        <v>0</v>
      </c>
      <c r="L300" s="135">
        <v>0</v>
      </c>
      <c r="M300" s="135">
        <v>0</v>
      </c>
      <c r="N300" s="135">
        <v>0</v>
      </c>
      <c r="O300" s="135">
        <v>0</v>
      </c>
      <c r="P300" s="135">
        <v>0</v>
      </c>
      <c r="Q300" s="43">
        <f t="shared" si="39"/>
        <v>0</v>
      </c>
      <c r="R300" s="43">
        <f t="shared" si="40"/>
        <v>0</v>
      </c>
    </row>
    <row r="301" spans="1:18" ht="15" customHeight="1" x14ac:dyDescent="0.2">
      <c r="A301" s="132">
        <v>9</v>
      </c>
      <c r="B301" s="42" t="s">
        <v>254</v>
      </c>
      <c r="C301" s="135">
        <v>0</v>
      </c>
      <c r="D301" s="135">
        <v>0</v>
      </c>
      <c r="E301" s="135">
        <v>0</v>
      </c>
      <c r="F301" s="135">
        <v>0</v>
      </c>
      <c r="G301" s="135">
        <v>0</v>
      </c>
      <c r="H301" s="135">
        <v>0</v>
      </c>
      <c r="I301" s="135">
        <v>0</v>
      </c>
      <c r="J301" s="135">
        <v>0</v>
      </c>
      <c r="K301" s="135">
        <v>0</v>
      </c>
      <c r="L301" s="135">
        <v>0</v>
      </c>
      <c r="M301" s="135">
        <v>0</v>
      </c>
      <c r="N301" s="135">
        <v>0</v>
      </c>
      <c r="O301" s="135">
        <v>0</v>
      </c>
      <c r="P301" s="135">
        <v>0</v>
      </c>
      <c r="Q301" s="43">
        <f t="shared" si="39"/>
        <v>0</v>
      </c>
      <c r="R301" s="43">
        <f t="shared" si="40"/>
        <v>0</v>
      </c>
    </row>
    <row r="302" spans="1:18" ht="15" customHeight="1" x14ac:dyDescent="0.2">
      <c r="A302" s="132">
        <v>10</v>
      </c>
      <c r="B302" s="42" t="s">
        <v>255</v>
      </c>
      <c r="C302" s="135">
        <v>0</v>
      </c>
      <c r="D302" s="135">
        <v>0</v>
      </c>
      <c r="E302" s="135">
        <v>0</v>
      </c>
      <c r="F302" s="135">
        <v>0</v>
      </c>
      <c r="G302" s="135">
        <v>0</v>
      </c>
      <c r="H302" s="135">
        <v>0</v>
      </c>
      <c r="I302" s="135">
        <v>0</v>
      </c>
      <c r="J302" s="135">
        <v>0</v>
      </c>
      <c r="K302" s="135">
        <v>0</v>
      </c>
      <c r="L302" s="135">
        <v>0</v>
      </c>
      <c r="M302" s="135">
        <v>0</v>
      </c>
      <c r="N302" s="135">
        <v>0</v>
      </c>
      <c r="O302" s="135">
        <v>0</v>
      </c>
      <c r="P302" s="135">
        <v>0</v>
      </c>
      <c r="Q302" s="43">
        <f t="shared" si="39"/>
        <v>0</v>
      </c>
      <c r="R302" s="43">
        <f t="shared" si="40"/>
        <v>0</v>
      </c>
    </row>
    <row r="303" spans="1:18" ht="15" customHeight="1" x14ac:dyDescent="0.2">
      <c r="A303" s="132">
        <v>11</v>
      </c>
      <c r="B303" s="42" t="s">
        <v>247</v>
      </c>
      <c r="C303" s="135">
        <v>32431</v>
      </c>
      <c r="D303" s="135">
        <v>32431</v>
      </c>
      <c r="E303" s="135">
        <v>1640</v>
      </c>
      <c r="F303" s="135">
        <v>1640</v>
      </c>
      <c r="G303" s="135">
        <v>0</v>
      </c>
      <c r="H303" s="135">
        <v>0</v>
      </c>
      <c r="I303" s="135">
        <v>65898</v>
      </c>
      <c r="J303" s="135">
        <v>65898</v>
      </c>
      <c r="K303" s="135">
        <v>163262</v>
      </c>
      <c r="L303" s="135">
        <v>163262</v>
      </c>
      <c r="M303" s="135">
        <v>263231</v>
      </c>
      <c r="N303" s="135">
        <v>263231</v>
      </c>
      <c r="O303" s="135">
        <v>810</v>
      </c>
      <c r="P303" s="135">
        <v>810</v>
      </c>
      <c r="Q303" s="43">
        <f t="shared" si="39"/>
        <v>264041</v>
      </c>
      <c r="R303" s="43">
        <f t="shared" si="40"/>
        <v>264041</v>
      </c>
    </row>
    <row r="304" spans="1:18" ht="15" customHeight="1" x14ac:dyDescent="0.2">
      <c r="A304" s="132">
        <v>12</v>
      </c>
      <c r="B304" s="42" t="s">
        <v>256</v>
      </c>
      <c r="C304" s="135">
        <v>0</v>
      </c>
      <c r="D304" s="135">
        <v>0</v>
      </c>
      <c r="E304" s="135">
        <v>0</v>
      </c>
      <c r="F304" s="135">
        <v>0</v>
      </c>
      <c r="G304" s="135">
        <v>0</v>
      </c>
      <c r="H304" s="135">
        <v>0</v>
      </c>
      <c r="I304" s="135">
        <v>0</v>
      </c>
      <c r="J304" s="135">
        <v>0</v>
      </c>
      <c r="K304" s="135">
        <v>0</v>
      </c>
      <c r="L304" s="135">
        <v>0</v>
      </c>
      <c r="M304" s="135">
        <v>0</v>
      </c>
      <c r="N304" s="135">
        <v>0</v>
      </c>
      <c r="O304" s="135">
        <v>0</v>
      </c>
      <c r="P304" s="135">
        <v>0</v>
      </c>
      <c r="Q304" s="43">
        <f t="shared" si="39"/>
        <v>0</v>
      </c>
      <c r="R304" s="43">
        <f t="shared" si="40"/>
        <v>0</v>
      </c>
    </row>
    <row r="305" spans="1:18" ht="15" customHeight="1" x14ac:dyDescent="0.2">
      <c r="A305" s="132">
        <v>13</v>
      </c>
      <c r="B305" s="42" t="s">
        <v>244</v>
      </c>
      <c r="C305" s="135">
        <v>0</v>
      </c>
      <c r="D305" s="135">
        <v>0</v>
      </c>
      <c r="E305" s="135">
        <v>0</v>
      </c>
      <c r="F305" s="135">
        <v>0</v>
      </c>
      <c r="G305" s="135">
        <v>0</v>
      </c>
      <c r="H305" s="135">
        <v>0</v>
      </c>
      <c r="I305" s="135">
        <v>0</v>
      </c>
      <c r="J305" s="135">
        <v>0</v>
      </c>
      <c r="K305" s="135">
        <v>0</v>
      </c>
      <c r="L305" s="135">
        <v>0</v>
      </c>
      <c r="M305" s="135">
        <v>0</v>
      </c>
      <c r="N305" s="135">
        <v>0</v>
      </c>
      <c r="O305" s="135">
        <v>0</v>
      </c>
      <c r="P305" s="135">
        <v>0</v>
      </c>
      <c r="Q305" s="43">
        <f t="shared" si="39"/>
        <v>0</v>
      </c>
      <c r="R305" s="43">
        <f t="shared" si="40"/>
        <v>0</v>
      </c>
    </row>
    <row r="306" spans="1:18" ht="15" customHeight="1" x14ac:dyDescent="0.2">
      <c r="A306" s="132">
        <v>14</v>
      </c>
      <c r="B306" s="42" t="s">
        <v>265</v>
      </c>
      <c r="C306" s="135">
        <v>18536</v>
      </c>
      <c r="D306" s="135">
        <v>18536</v>
      </c>
      <c r="E306" s="135">
        <v>859</v>
      </c>
      <c r="F306" s="135">
        <v>859</v>
      </c>
      <c r="G306" s="135">
        <v>0</v>
      </c>
      <c r="H306" s="135">
        <v>0</v>
      </c>
      <c r="I306" s="135">
        <v>8326</v>
      </c>
      <c r="J306" s="135">
        <v>8326</v>
      </c>
      <c r="K306" s="135">
        <v>1051</v>
      </c>
      <c r="L306" s="135">
        <v>1051</v>
      </c>
      <c r="M306" s="135">
        <v>28772</v>
      </c>
      <c r="N306" s="135">
        <v>28772</v>
      </c>
      <c r="O306" s="135">
        <v>1157</v>
      </c>
      <c r="P306" s="135">
        <v>1157</v>
      </c>
      <c r="Q306" s="43">
        <f t="shared" si="39"/>
        <v>29929</v>
      </c>
      <c r="R306" s="43">
        <f t="shared" si="40"/>
        <v>29929</v>
      </c>
    </row>
    <row r="307" spans="1:18" ht="15" customHeight="1" x14ac:dyDescent="0.2">
      <c r="A307" s="132">
        <v>15</v>
      </c>
      <c r="B307" s="42" t="s">
        <v>260</v>
      </c>
      <c r="C307" s="135">
        <v>0</v>
      </c>
      <c r="D307" s="135">
        <v>0</v>
      </c>
      <c r="E307" s="135">
        <v>0</v>
      </c>
      <c r="F307" s="135">
        <v>0</v>
      </c>
      <c r="G307" s="135">
        <v>0</v>
      </c>
      <c r="H307" s="135">
        <v>0</v>
      </c>
      <c r="I307" s="135">
        <v>0</v>
      </c>
      <c r="J307" s="135">
        <v>0</v>
      </c>
      <c r="K307" s="135">
        <v>0</v>
      </c>
      <c r="L307" s="135">
        <v>0</v>
      </c>
      <c r="M307" s="135">
        <v>0</v>
      </c>
      <c r="N307" s="135">
        <v>0</v>
      </c>
      <c r="O307" s="135">
        <v>0</v>
      </c>
      <c r="P307" s="135">
        <v>0</v>
      </c>
      <c r="Q307" s="43">
        <f t="shared" si="39"/>
        <v>0</v>
      </c>
      <c r="R307" s="43">
        <f t="shared" si="40"/>
        <v>0</v>
      </c>
    </row>
    <row r="308" spans="1:18" ht="15" customHeight="1" x14ac:dyDescent="0.2">
      <c r="A308" s="132">
        <v>16</v>
      </c>
      <c r="B308" s="42" t="s">
        <v>251</v>
      </c>
      <c r="C308" s="135">
        <v>0</v>
      </c>
      <c r="D308" s="135">
        <v>0</v>
      </c>
      <c r="E308" s="135">
        <v>0</v>
      </c>
      <c r="F308" s="135">
        <v>0</v>
      </c>
      <c r="G308" s="135">
        <v>0</v>
      </c>
      <c r="H308" s="135">
        <v>0</v>
      </c>
      <c r="I308" s="135">
        <v>0</v>
      </c>
      <c r="J308" s="135">
        <v>0</v>
      </c>
      <c r="K308" s="135">
        <v>0</v>
      </c>
      <c r="L308" s="135">
        <v>0</v>
      </c>
      <c r="M308" s="135">
        <v>0</v>
      </c>
      <c r="N308" s="135">
        <v>0</v>
      </c>
      <c r="O308" s="135">
        <v>0</v>
      </c>
      <c r="P308" s="135">
        <v>0</v>
      </c>
      <c r="Q308" s="43">
        <f t="shared" si="39"/>
        <v>0</v>
      </c>
      <c r="R308" s="43">
        <f t="shared" si="40"/>
        <v>0</v>
      </c>
    </row>
    <row r="309" spans="1:18" ht="15" customHeight="1" x14ac:dyDescent="0.2">
      <c r="A309" s="132">
        <v>17</v>
      </c>
      <c r="B309" s="42" t="s">
        <v>257</v>
      </c>
      <c r="C309" s="135">
        <v>0</v>
      </c>
      <c r="D309" s="135">
        <v>0</v>
      </c>
      <c r="E309" s="135">
        <v>0</v>
      </c>
      <c r="F309" s="135">
        <v>0</v>
      </c>
      <c r="G309" s="135">
        <v>0</v>
      </c>
      <c r="H309" s="135">
        <v>0</v>
      </c>
      <c r="I309" s="135">
        <v>0</v>
      </c>
      <c r="J309" s="135">
        <v>0</v>
      </c>
      <c r="K309" s="135">
        <v>0</v>
      </c>
      <c r="L309" s="135">
        <v>0</v>
      </c>
      <c r="M309" s="135">
        <v>0</v>
      </c>
      <c r="N309" s="135">
        <v>0</v>
      </c>
      <c r="O309" s="135">
        <v>0</v>
      </c>
      <c r="P309" s="135">
        <v>0</v>
      </c>
      <c r="Q309" s="43">
        <f t="shared" si="39"/>
        <v>0</v>
      </c>
      <c r="R309" s="43">
        <f t="shared" si="40"/>
        <v>0</v>
      </c>
    </row>
    <row r="310" spans="1:18" ht="15" customHeight="1" x14ac:dyDescent="0.2">
      <c r="A310" s="132">
        <v>18</v>
      </c>
      <c r="B310" s="42" t="s">
        <v>266</v>
      </c>
      <c r="C310" s="135">
        <v>22139</v>
      </c>
      <c r="D310" s="135">
        <v>22139</v>
      </c>
      <c r="E310" s="135">
        <v>0</v>
      </c>
      <c r="F310" s="135">
        <v>0</v>
      </c>
      <c r="G310" s="135">
        <v>0</v>
      </c>
      <c r="H310" s="135">
        <v>0</v>
      </c>
      <c r="I310" s="135">
        <v>1310</v>
      </c>
      <c r="J310" s="135">
        <v>1310</v>
      </c>
      <c r="K310" s="135">
        <v>0</v>
      </c>
      <c r="L310" s="135">
        <v>0</v>
      </c>
      <c r="M310" s="135">
        <v>23449</v>
      </c>
      <c r="N310" s="135">
        <v>23449</v>
      </c>
      <c r="O310" s="135">
        <v>505</v>
      </c>
      <c r="P310" s="135">
        <v>505</v>
      </c>
      <c r="Q310" s="43">
        <f t="shared" si="39"/>
        <v>23954</v>
      </c>
      <c r="R310" s="43">
        <f t="shared" si="40"/>
        <v>23954</v>
      </c>
    </row>
    <row r="311" spans="1:18" ht="15" customHeight="1" x14ac:dyDescent="0.2">
      <c r="A311" s="132">
        <v>19</v>
      </c>
      <c r="B311" s="42" t="s">
        <v>267</v>
      </c>
      <c r="C311" s="135">
        <v>26067</v>
      </c>
      <c r="D311" s="135">
        <v>26067</v>
      </c>
      <c r="E311" s="135">
        <v>0</v>
      </c>
      <c r="F311" s="135">
        <v>0</v>
      </c>
      <c r="G311" s="135">
        <v>0</v>
      </c>
      <c r="H311" s="135">
        <v>0</v>
      </c>
      <c r="I311" s="135">
        <v>17050</v>
      </c>
      <c r="J311" s="135">
        <v>17050</v>
      </c>
      <c r="K311" s="135">
        <v>0</v>
      </c>
      <c r="L311" s="135">
        <v>0</v>
      </c>
      <c r="M311" s="135">
        <v>43117</v>
      </c>
      <c r="N311" s="135">
        <v>43117</v>
      </c>
      <c r="O311" s="135">
        <v>2188</v>
      </c>
      <c r="P311" s="135">
        <v>2188</v>
      </c>
      <c r="Q311" s="43">
        <f t="shared" si="39"/>
        <v>45305</v>
      </c>
      <c r="R311" s="43">
        <f t="shared" si="40"/>
        <v>45305</v>
      </c>
    </row>
    <row r="312" spans="1:18" ht="15" customHeight="1" x14ac:dyDescent="0.2">
      <c r="A312" s="132">
        <v>20</v>
      </c>
      <c r="B312" s="42" t="s">
        <v>245</v>
      </c>
      <c r="C312" s="135">
        <v>0</v>
      </c>
      <c r="D312" s="135">
        <v>0</v>
      </c>
      <c r="E312" s="135">
        <v>0</v>
      </c>
      <c r="F312" s="135">
        <v>0</v>
      </c>
      <c r="G312" s="135">
        <v>0</v>
      </c>
      <c r="H312" s="135">
        <v>0</v>
      </c>
      <c r="I312" s="135">
        <v>0</v>
      </c>
      <c r="J312" s="135">
        <v>0</v>
      </c>
      <c r="K312" s="135">
        <v>0</v>
      </c>
      <c r="L312" s="135">
        <v>0</v>
      </c>
      <c r="M312" s="135">
        <v>0</v>
      </c>
      <c r="N312" s="135">
        <v>0</v>
      </c>
      <c r="O312" s="135">
        <v>0</v>
      </c>
      <c r="P312" s="135">
        <v>0</v>
      </c>
      <c r="Q312" s="43">
        <f t="shared" si="39"/>
        <v>0</v>
      </c>
      <c r="R312" s="43">
        <f t="shared" si="40"/>
        <v>0</v>
      </c>
    </row>
    <row r="313" spans="1:18" s="49" customFormat="1" ht="15" customHeight="1" x14ac:dyDescent="0.2">
      <c r="A313" s="132">
        <v>21</v>
      </c>
      <c r="B313" s="42" t="s">
        <v>252</v>
      </c>
      <c r="C313" s="135">
        <v>57116</v>
      </c>
      <c r="D313" s="135">
        <v>57116</v>
      </c>
      <c r="E313" s="135">
        <v>7115</v>
      </c>
      <c r="F313" s="135">
        <v>7115</v>
      </c>
      <c r="G313" s="135">
        <v>0</v>
      </c>
      <c r="H313" s="135">
        <v>0</v>
      </c>
      <c r="I313" s="135">
        <v>185324</v>
      </c>
      <c r="J313" s="135">
        <v>192032</v>
      </c>
      <c r="K313" s="135">
        <v>0</v>
      </c>
      <c r="L313" s="135">
        <v>0</v>
      </c>
      <c r="M313" s="135">
        <v>249555</v>
      </c>
      <c r="N313" s="135">
        <v>256263</v>
      </c>
      <c r="O313" s="135">
        <v>0</v>
      </c>
      <c r="P313" s="135">
        <v>0</v>
      </c>
      <c r="Q313" s="43">
        <f t="shared" si="39"/>
        <v>249555</v>
      </c>
      <c r="R313" s="43">
        <f t="shared" si="40"/>
        <v>256263</v>
      </c>
    </row>
    <row r="314" spans="1:18" ht="15" customHeight="1" x14ac:dyDescent="0.2">
      <c r="A314" s="132">
        <v>22</v>
      </c>
      <c r="B314" s="42" t="s">
        <v>261</v>
      </c>
      <c r="C314" s="135">
        <v>0</v>
      </c>
      <c r="D314" s="135">
        <v>0</v>
      </c>
      <c r="E314" s="135">
        <v>0</v>
      </c>
      <c r="F314" s="135">
        <v>0</v>
      </c>
      <c r="G314" s="135">
        <v>0</v>
      </c>
      <c r="H314" s="135">
        <v>0</v>
      </c>
      <c r="I314" s="135">
        <v>0</v>
      </c>
      <c r="J314" s="135">
        <v>0</v>
      </c>
      <c r="K314" s="135">
        <v>0</v>
      </c>
      <c r="L314" s="135">
        <v>0</v>
      </c>
      <c r="M314" s="135">
        <v>0</v>
      </c>
      <c r="N314" s="135">
        <v>0</v>
      </c>
      <c r="O314" s="135">
        <v>0</v>
      </c>
      <c r="P314" s="135">
        <v>0</v>
      </c>
      <c r="Q314" s="43">
        <f t="shared" si="39"/>
        <v>0</v>
      </c>
      <c r="R314" s="43">
        <f t="shared" si="40"/>
        <v>0</v>
      </c>
    </row>
    <row r="315" spans="1:18" ht="15" customHeight="1" x14ac:dyDescent="0.2">
      <c r="A315" s="132">
        <v>23</v>
      </c>
      <c r="B315" s="42" t="s">
        <v>246</v>
      </c>
      <c r="C315" s="135">
        <v>72627</v>
      </c>
      <c r="D315" s="135">
        <v>77547</v>
      </c>
      <c r="E315" s="135">
        <v>0</v>
      </c>
      <c r="F315" s="135">
        <v>305</v>
      </c>
      <c r="G315" s="135">
        <v>0</v>
      </c>
      <c r="H315" s="135">
        <v>0</v>
      </c>
      <c r="I315" s="135">
        <v>94569</v>
      </c>
      <c r="J315" s="135">
        <v>94569</v>
      </c>
      <c r="K315" s="135">
        <v>0</v>
      </c>
      <c r="L315" s="135">
        <v>0</v>
      </c>
      <c r="M315" s="135">
        <v>167196</v>
      </c>
      <c r="N315" s="135">
        <v>172421</v>
      </c>
      <c r="O315" s="135">
        <v>0</v>
      </c>
      <c r="P315" s="135">
        <v>3849</v>
      </c>
      <c r="Q315" s="43">
        <f t="shared" si="39"/>
        <v>167196</v>
      </c>
      <c r="R315" s="43">
        <f t="shared" si="40"/>
        <v>176270</v>
      </c>
    </row>
    <row r="316" spans="1:18" ht="15" customHeight="1" x14ac:dyDescent="0.2">
      <c r="A316" s="132">
        <v>24</v>
      </c>
      <c r="B316" s="42" t="s">
        <v>268</v>
      </c>
      <c r="C316" s="135">
        <v>25618</v>
      </c>
      <c r="D316" s="135">
        <v>25618</v>
      </c>
      <c r="E316" s="135">
        <v>0</v>
      </c>
      <c r="F316" s="135">
        <v>0</v>
      </c>
      <c r="G316" s="135">
        <v>0</v>
      </c>
      <c r="H316" s="135">
        <v>0</v>
      </c>
      <c r="I316" s="135">
        <v>1235</v>
      </c>
      <c r="J316" s="135">
        <v>1235</v>
      </c>
      <c r="K316" s="135">
        <v>0</v>
      </c>
      <c r="L316" s="135">
        <v>0</v>
      </c>
      <c r="M316" s="135">
        <v>26853</v>
      </c>
      <c r="N316" s="135">
        <v>26853</v>
      </c>
      <c r="O316" s="135">
        <v>730</v>
      </c>
      <c r="P316" s="135">
        <v>730</v>
      </c>
      <c r="Q316" s="43">
        <f t="shared" si="39"/>
        <v>27583</v>
      </c>
      <c r="R316" s="43">
        <f t="shared" si="40"/>
        <v>27583</v>
      </c>
    </row>
    <row r="317" spans="1:18" ht="15" customHeight="1" x14ac:dyDescent="0.2">
      <c r="A317" s="132">
        <v>25</v>
      </c>
      <c r="B317" s="42" t="s">
        <v>262</v>
      </c>
      <c r="C317" s="135">
        <v>0</v>
      </c>
      <c r="D317" s="135">
        <v>0</v>
      </c>
      <c r="E317" s="135">
        <v>0</v>
      </c>
      <c r="F317" s="135">
        <v>0</v>
      </c>
      <c r="G317" s="135">
        <v>0</v>
      </c>
      <c r="H317" s="135">
        <v>0</v>
      </c>
      <c r="I317" s="135">
        <v>0</v>
      </c>
      <c r="J317" s="135">
        <v>0</v>
      </c>
      <c r="K317" s="135">
        <v>0</v>
      </c>
      <c r="L317" s="135">
        <v>0</v>
      </c>
      <c r="M317" s="135">
        <v>0</v>
      </c>
      <c r="N317" s="135">
        <v>0</v>
      </c>
      <c r="O317" s="135">
        <v>0</v>
      </c>
      <c r="P317" s="135">
        <v>0</v>
      </c>
      <c r="Q317" s="43">
        <f t="shared" si="39"/>
        <v>0</v>
      </c>
      <c r="R317" s="43">
        <f t="shared" si="40"/>
        <v>0</v>
      </c>
    </row>
    <row r="318" spans="1:18" ht="15" customHeight="1" x14ac:dyDescent="0.2">
      <c r="A318" s="132">
        <v>26</v>
      </c>
      <c r="B318" s="42" t="s">
        <v>258</v>
      </c>
      <c r="C318" s="135">
        <v>61071</v>
      </c>
      <c r="D318" s="135">
        <v>61071</v>
      </c>
      <c r="E318" s="135">
        <v>10476</v>
      </c>
      <c r="F318" s="135">
        <v>10476</v>
      </c>
      <c r="G318" s="135">
        <v>0</v>
      </c>
      <c r="H318" s="135">
        <v>0</v>
      </c>
      <c r="I318" s="135">
        <v>66453</v>
      </c>
      <c r="J318" s="135">
        <v>66453</v>
      </c>
      <c r="K318" s="135">
        <v>0</v>
      </c>
      <c r="L318" s="135">
        <v>0</v>
      </c>
      <c r="M318" s="135">
        <v>138000</v>
      </c>
      <c r="N318" s="135">
        <v>138000</v>
      </c>
      <c r="O318" s="135">
        <v>0</v>
      </c>
      <c r="P318" s="135">
        <v>0</v>
      </c>
      <c r="Q318" s="43">
        <f t="shared" si="39"/>
        <v>138000</v>
      </c>
      <c r="R318" s="43">
        <f t="shared" si="40"/>
        <v>138000</v>
      </c>
    </row>
    <row r="319" spans="1:18" ht="15" customHeight="1" x14ac:dyDescent="0.2">
      <c r="A319" s="132">
        <v>27</v>
      </c>
      <c r="B319" s="131" t="s">
        <v>263</v>
      </c>
      <c r="C319" s="135">
        <v>0</v>
      </c>
      <c r="D319" s="135">
        <v>0</v>
      </c>
      <c r="E319" s="135">
        <v>0</v>
      </c>
      <c r="F319" s="135">
        <v>0</v>
      </c>
      <c r="G319" s="135">
        <v>0</v>
      </c>
      <c r="H319" s="135">
        <v>0</v>
      </c>
      <c r="I319" s="135">
        <v>0</v>
      </c>
      <c r="J319" s="135">
        <v>0</v>
      </c>
      <c r="K319" s="135">
        <v>0</v>
      </c>
      <c r="L319" s="135">
        <v>0</v>
      </c>
      <c r="M319" s="135">
        <v>0</v>
      </c>
      <c r="N319" s="135">
        <v>0</v>
      </c>
      <c r="O319" s="135">
        <v>0</v>
      </c>
      <c r="P319" s="135">
        <v>0</v>
      </c>
      <c r="Q319" s="43">
        <f t="shared" si="39"/>
        <v>0</v>
      </c>
      <c r="R319" s="43">
        <f t="shared" si="40"/>
        <v>0</v>
      </c>
    </row>
    <row r="320" spans="1:18" ht="15" customHeight="1" x14ac:dyDescent="0.2">
      <c r="A320" s="133"/>
      <c r="B320" s="37" t="s">
        <v>308</v>
      </c>
      <c r="C320" s="37">
        <f t="shared" ref="C320:P320" si="41">SUM(C293:C319)</f>
        <v>343259</v>
      </c>
      <c r="D320" s="37">
        <f t="shared" si="41"/>
        <v>349821</v>
      </c>
      <c r="E320" s="37">
        <f t="shared" si="41"/>
        <v>21188</v>
      </c>
      <c r="F320" s="37">
        <f t="shared" si="41"/>
        <v>21493</v>
      </c>
      <c r="G320" s="37">
        <f t="shared" si="41"/>
        <v>0</v>
      </c>
      <c r="H320" s="37">
        <f t="shared" si="41"/>
        <v>0</v>
      </c>
      <c r="I320" s="37">
        <f t="shared" si="41"/>
        <v>519606</v>
      </c>
      <c r="J320" s="37">
        <f t="shared" si="41"/>
        <v>529174</v>
      </c>
      <c r="K320" s="37">
        <f t="shared" si="41"/>
        <v>164313</v>
      </c>
      <c r="L320" s="37">
        <f t="shared" si="41"/>
        <v>166918</v>
      </c>
      <c r="M320" s="37">
        <f t="shared" si="41"/>
        <v>1048366</v>
      </c>
      <c r="N320" s="37">
        <f t="shared" si="41"/>
        <v>1067406</v>
      </c>
      <c r="O320" s="37">
        <f t="shared" si="41"/>
        <v>6941</v>
      </c>
      <c r="P320" s="37">
        <f t="shared" si="41"/>
        <v>10789</v>
      </c>
      <c r="Q320" s="52">
        <f t="shared" si="39"/>
        <v>1055307</v>
      </c>
      <c r="R320" s="52">
        <f t="shared" si="40"/>
        <v>1078195</v>
      </c>
    </row>
    <row r="321" spans="1:18" ht="15" customHeight="1" x14ac:dyDescent="0.2">
      <c r="A321" s="15" t="s">
        <v>382</v>
      </c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spans="1:18" ht="15" customHeight="1" x14ac:dyDescent="0.2">
      <c r="B322" s="15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spans="1:18" s="16" customFormat="1" ht="15" customHeight="1" x14ac:dyDescent="0.15">
      <c r="A323" s="93"/>
      <c r="B323" s="37" t="s">
        <v>309</v>
      </c>
      <c r="C323" s="37">
        <f t="shared" ref="C323:Q323" si="42">C320+C286+C259+C241+C212+C151+C121+C83+C37</f>
        <v>7137353</v>
      </c>
      <c r="D323" s="37">
        <f t="shared" si="42"/>
        <v>7487340</v>
      </c>
      <c r="E323" s="37">
        <f t="shared" si="42"/>
        <v>374203</v>
      </c>
      <c r="F323" s="37">
        <f t="shared" si="42"/>
        <v>377654</v>
      </c>
      <c r="G323" s="37">
        <f>G320+G286+G259+G241+G212+G151+G121+G83+G37</f>
        <v>42434</v>
      </c>
      <c r="H323" s="37">
        <f t="shared" si="42"/>
        <v>47130</v>
      </c>
      <c r="I323" s="37">
        <f t="shared" si="42"/>
        <v>3150135</v>
      </c>
      <c r="J323" s="37">
        <f t="shared" si="42"/>
        <v>3315769</v>
      </c>
      <c r="K323" s="37">
        <f t="shared" si="42"/>
        <v>1171975</v>
      </c>
      <c r="L323" s="37">
        <f t="shared" si="42"/>
        <v>1148085</v>
      </c>
      <c r="M323" s="37">
        <f t="shared" si="42"/>
        <v>11876100</v>
      </c>
      <c r="N323" s="37">
        <f t="shared" si="42"/>
        <v>12375968</v>
      </c>
      <c r="O323" s="37">
        <f t="shared" si="42"/>
        <v>362284</v>
      </c>
      <c r="P323" s="37">
        <f t="shared" si="42"/>
        <v>393299</v>
      </c>
      <c r="Q323" s="37">
        <f t="shared" si="42"/>
        <v>12238384</v>
      </c>
      <c r="R323" s="37">
        <f>R320+R286+R259+R241+R212+R151+R121+R83+R37</f>
        <v>12769267</v>
      </c>
    </row>
    <row r="324" spans="1:18" ht="15" customHeight="1" x14ac:dyDescent="0.2"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</sheetData>
  <sortState ref="A44:R82">
    <sortCondition ref="B44:B82"/>
  </sortState>
  <mergeCells count="100">
    <mergeCell ref="Q41:R42"/>
    <mergeCell ref="A1:G1"/>
    <mergeCell ref="B3:R3"/>
    <mergeCell ref="B4:B6"/>
    <mergeCell ref="C4:D5"/>
    <mergeCell ref="E4:F5"/>
    <mergeCell ref="G4:H5"/>
    <mergeCell ref="I4:J5"/>
    <mergeCell ref="K4:L5"/>
    <mergeCell ref="M4:N5"/>
    <mergeCell ref="O4:P5"/>
    <mergeCell ref="Q4:R5"/>
    <mergeCell ref="A3:A6"/>
    <mergeCell ref="G41:H42"/>
    <mergeCell ref="I41:J42"/>
    <mergeCell ref="K41:L42"/>
    <mergeCell ref="M41:N42"/>
    <mergeCell ref="O41:P42"/>
    <mergeCell ref="A40:A43"/>
    <mergeCell ref="B86:R86"/>
    <mergeCell ref="B87:B89"/>
    <mergeCell ref="C87:D88"/>
    <mergeCell ref="E87:F88"/>
    <mergeCell ref="G87:H88"/>
    <mergeCell ref="I87:J88"/>
    <mergeCell ref="K87:L88"/>
    <mergeCell ref="M87:N88"/>
    <mergeCell ref="O87:P88"/>
    <mergeCell ref="Q87:R88"/>
    <mergeCell ref="A86:A89"/>
    <mergeCell ref="B40:R40"/>
    <mergeCell ref="B41:B43"/>
    <mergeCell ref="C41:D42"/>
    <mergeCell ref="E41:F42"/>
    <mergeCell ref="A124:A127"/>
    <mergeCell ref="G155:H156"/>
    <mergeCell ref="I155:J156"/>
    <mergeCell ref="C155:D156"/>
    <mergeCell ref="E155:F156"/>
    <mergeCell ref="A154:A157"/>
    <mergeCell ref="B124:R124"/>
    <mergeCell ref="B125:B127"/>
    <mergeCell ref="C125:D126"/>
    <mergeCell ref="E125:F126"/>
    <mergeCell ref="G125:H126"/>
    <mergeCell ref="I125:J126"/>
    <mergeCell ref="K125:L126"/>
    <mergeCell ref="M125:N126"/>
    <mergeCell ref="O125:P126"/>
    <mergeCell ref="Q125:R126"/>
    <mergeCell ref="O155:P156"/>
    <mergeCell ref="B154:R154"/>
    <mergeCell ref="B155:B157"/>
    <mergeCell ref="B262:R262"/>
    <mergeCell ref="B263:B265"/>
    <mergeCell ref="C263:D264"/>
    <mergeCell ref="K155:L156"/>
    <mergeCell ref="M155:N156"/>
    <mergeCell ref="G263:H264"/>
    <mergeCell ref="I263:J264"/>
    <mergeCell ref="K263:L264"/>
    <mergeCell ref="Q155:R156"/>
    <mergeCell ref="M263:N264"/>
    <mergeCell ref="O263:P264"/>
    <mergeCell ref="Q263:R264"/>
    <mergeCell ref="Q216:R217"/>
    <mergeCell ref="B244:R244"/>
    <mergeCell ref="B245:B247"/>
    <mergeCell ref="C245:D246"/>
    <mergeCell ref="Q245:R246"/>
    <mergeCell ref="B215:R215"/>
    <mergeCell ref="B216:B218"/>
    <mergeCell ref="C216:D217"/>
    <mergeCell ref="E216:F217"/>
    <mergeCell ref="G216:H217"/>
    <mergeCell ref="I216:J217"/>
    <mergeCell ref="K216:L217"/>
    <mergeCell ref="M216:N217"/>
    <mergeCell ref="O216:P217"/>
    <mergeCell ref="E245:F246"/>
    <mergeCell ref="G245:H246"/>
    <mergeCell ref="I245:J246"/>
    <mergeCell ref="K245:L246"/>
    <mergeCell ref="M245:N246"/>
    <mergeCell ref="A215:A218"/>
    <mergeCell ref="A244:A247"/>
    <mergeCell ref="A262:A265"/>
    <mergeCell ref="A289:A292"/>
    <mergeCell ref="B289:R289"/>
    <mergeCell ref="B290:B292"/>
    <mergeCell ref="C290:D291"/>
    <mergeCell ref="E290:F291"/>
    <mergeCell ref="G290:H291"/>
    <mergeCell ref="I290:J291"/>
    <mergeCell ref="K290:L291"/>
    <mergeCell ref="M290:N291"/>
    <mergeCell ref="O290:P291"/>
    <mergeCell ref="Q290:R291"/>
    <mergeCell ref="E263:F264"/>
    <mergeCell ref="O245:P246"/>
  </mergeCells>
  <conditionalFormatting sqref="B248:B256">
    <cfRule type="cellIs" priority="2" stopIfTrue="1" operator="lessThanOrEqual">
      <formula>1</formula>
    </cfRule>
  </conditionalFormatting>
  <conditionalFormatting sqref="B257:B258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14"/>
  <sheetViews>
    <sheetView topLeftCell="A286" workbookViewId="0">
      <selection activeCell="B9" sqref="B9"/>
    </sheetView>
  </sheetViews>
  <sheetFormatPr defaultColWidth="8.85546875" defaultRowHeight="11.25" x14ac:dyDescent="0.2"/>
  <cols>
    <col min="1" max="1" width="3.7109375" style="10" customWidth="1"/>
    <col min="2" max="2" width="41.85546875" style="10" customWidth="1"/>
    <col min="3" max="3" width="12.140625" style="10" customWidth="1"/>
    <col min="4" max="5" width="8.85546875" style="10" customWidth="1"/>
    <col min="6" max="16384" width="8.85546875" style="10"/>
  </cols>
  <sheetData>
    <row r="1" spans="1:5" s="45" customFormat="1" ht="10.5" x14ac:dyDescent="0.15">
      <c r="A1" s="45" t="s">
        <v>347</v>
      </c>
    </row>
    <row r="2" spans="1:5" s="45" customFormat="1" ht="10.5" x14ac:dyDescent="0.15"/>
    <row r="3" spans="1:5" s="20" customFormat="1" ht="18" customHeight="1" x14ac:dyDescent="0.2">
      <c r="A3" s="233" t="s">
        <v>385</v>
      </c>
      <c r="B3" s="280" t="s">
        <v>0</v>
      </c>
      <c r="C3" s="280"/>
      <c r="D3" s="275" t="s">
        <v>299</v>
      </c>
      <c r="E3" s="276"/>
    </row>
    <row r="4" spans="1:5" s="20" customFormat="1" ht="18" customHeight="1" x14ac:dyDescent="0.2">
      <c r="A4" s="234"/>
      <c r="B4" s="279" t="s">
        <v>280</v>
      </c>
      <c r="C4" s="228" t="s">
        <v>1</v>
      </c>
      <c r="D4" s="277"/>
      <c r="E4" s="278"/>
    </row>
    <row r="5" spans="1:5" s="20" customFormat="1" x14ac:dyDescent="0.2">
      <c r="A5" s="235"/>
      <c r="B5" s="235"/>
      <c r="C5" s="229"/>
      <c r="D5" s="46" t="s">
        <v>287</v>
      </c>
      <c r="E5" s="46">
        <v>2020</v>
      </c>
    </row>
    <row r="6" spans="1:5" x14ac:dyDescent="0.2">
      <c r="A6" s="10">
        <v>1</v>
      </c>
      <c r="B6" s="32" t="s">
        <v>14</v>
      </c>
      <c r="C6" s="61">
        <v>1</v>
      </c>
      <c r="D6" s="41">
        <v>1</v>
      </c>
      <c r="E6" s="41">
        <v>1</v>
      </c>
    </row>
    <row r="7" spans="1:5" x14ac:dyDescent="0.2">
      <c r="A7" s="10">
        <v>2</v>
      </c>
      <c r="B7" s="32" t="s">
        <v>31</v>
      </c>
      <c r="C7" s="61">
        <v>1</v>
      </c>
      <c r="D7" s="41">
        <v>1</v>
      </c>
      <c r="E7" s="41">
        <v>1</v>
      </c>
    </row>
    <row r="8" spans="1:5" x14ac:dyDescent="0.2">
      <c r="A8" s="10">
        <v>3</v>
      </c>
      <c r="B8" s="32" t="s">
        <v>18</v>
      </c>
      <c r="C8" s="61">
        <v>1</v>
      </c>
      <c r="D8" s="41">
        <v>1</v>
      </c>
      <c r="E8" s="41">
        <v>1</v>
      </c>
    </row>
    <row r="9" spans="1:5" x14ac:dyDescent="0.2">
      <c r="A9" s="10">
        <v>4</v>
      </c>
      <c r="B9" s="32" t="s">
        <v>8</v>
      </c>
      <c r="C9" s="61">
        <v>1</v>
      </c>
      <c r="D9" s="41">
        <v>1</v>
      </c>
      <c r="E9" s="41">
        <v>1</v>
      </c>
    </row>
    <row r="10" spans="1:5" x14ac:dyDescent="0.2">
      <c r="A10" s="10">
        <v>5</v>
      </c>
      <c r="B10" s="32" t="s">
        <v>26</v>
      </c>
      <c r="C10" s="61">
        <v>1</v>
      </c>
      <c r="D10" s="41">
        <v>1</v>
      </c>
      <c r="E10" s="41">
        <v>1</v>
      </c>
    </row>
    <row r="11" spans="1:5" x14ac:dyDescent="0.2">
      <c r="A11" s="10">
        <v>6</v>
      </c>
      <c r="B11" s="32" t="s">
        <v>7</v>
      </c>
      <c r="C11" s="61">
        <v>1</v>
      </c>
      <c r="D11" s="41">
        <v>0</v>
      </c>
      <c r="E11" s="41">
        <v>0</v>
      </c>
    </row>
    <row r="12" spans="1:5" x14ac:dyDescent="0.2">
      <c r="A12" s="10">
        <v>7</v>
      </c>
      <c r="B12" s="32" t="s">
        <v>32</v>
      </c>
      <c r="C12" s="61">
        <v>1</v>
      </c>
      <c r="D12" s="41">
        <v>1</v>
      </c>
      <c r="E12" s="41">
        <v>1</v>
      </c>
    </row>
    <row r="13" spans="1:5" x14ac:dyDescent="0.2">
      <c r="A13" s="10">
        <v>8</v>
      </c>
      <c r="B13" s="32" t="s">
        <v>13</v>
      </c>
      <c r="C13" s="61">
        <v>1</v>
      </c>
      <c r="D13" s="41">
        <v>0</v>
      </c>
      <c r="E13" s="41">
        <v>0</v>
      </c>
    </row>
    <row r="14" spans="1:5" x14ac:dyDescent="0.2">
      <c r="A14" s="10">
        <v>9</v>
      </c>
      <c r="B14" s="32" t="s">
        <v>17</v>
      </c>
      <c r="C14" s="61">
        <v>1</v>
      </c>
      <c r="D14" s="41">
        <v>1</v>
      </c>
      <c r="E14" s="41">
        <v>1</v>
      </c>
    </row>
    <row r="15" spans="1:5" x14ac:dyDescent="0.2">
      <c r="A15" s="10">
        <v>10</v>
      </c>
      <c r="B15" s="32" t="s">
        <v>9</v>
      </c>
      <c r="C15" s="61">
        <v>1</v>
      </c>
      <c r="D15" s="41">
        <v>1</v>
      </c>
      <c r="E15" s="41">
        <v>1</v>
      </c>
    </row>
    <row r="16" spans="1:5" x14ac:dyDescent="0.2">
      <c r="A16" s="10">
        <v>11</v>
      </c>
      <c r="B16" s="32" t="s">
        <v>379</v>
      </c>
      <c r="C16" s="61">
        <v>1</v>
      </c>
      <c r="D16" s="41">
        <v>0</v>
      </c>
      <c r="E16" s="41">
        <v>0</v>
      </c>
    </row>
    <row r="17" spans="1:5" x14ac:dyDescent="0.2">
      <c r="A17" s="10">
        <v>12</v>
      </c>
      <c r="B17" s="32" t="s">
        <v>19</v>
      </c>
      <c r="C17" s="61">
        <v>1</v>
      </c>
      <c r="D17" s="41">
        <v>1</v>
      </c>
      <c r="E17" s="41">
        <v>1</v>
      </c>
    </row>
    <row r="18" spans="1:5" x14ac:dyDescent="0.2">
      <c r="A18" s="10">
        <v>13</v>
      </c>
      <c r="B18" s="32" t="s">
        <v>20</v>
      </c>
      <c r="C18" s="61">
        <v>1</v>
      </c>
      <c r="D18" s="41">
        <v>1</v>
      </c>
      <c r="E18" s="41">
        <v>1</v>
      </c>
    </row>
    <row r="19" spans="1:5" x14ac:dyDescent="0.2">
      <c r="A19" s="10">
        <v>14</v>
      </c>
      <c r="B19" s="32" t="s">
        <v>21</v>
      </c>
      <c r="C19" s="61">
        <v>1</v>
      </c>
      <c r="D19" s="41">
        <v>1</v>
      </c>
      <c r="E19" s="41">
        <v>1</v>
      </c>
    </row>
    <row r="20" spans="1:5" x14ac:dyDescent="0.2">
      <c r="A20" s="10">
        <v>15</v>
      </c>
      <c r="B20" s="32" t="s">
        <v>22</v>
      </c>
      <c r="C20" s="61">
        <v>1</v>
      </c>
      <c r="D20" s="41">
        <v>1</v>
      </c>
      <c r="E20" s="41">
        <v>1</v>
      </c>
    </row>
    <row r="21" spans="1:5" x14ac:dyDescent="0.2">
      <c r="A21" s="10">
        <v>16</v>
      </c>
      <c r="B21" s="32" t="s">
        <v>15</v>
      </c>
      <c r="C21" s="61">
        <v>1</v>
      </c>
      <c r="D21" s="41">
        <v>1</v>
      </c>
      <c r="E21" s="41">
        <v>1</v>
      </c>
    </row>
    <row r="22" spans="1:5" x14ac:dyDescent="0.2">
      <c r="A22" s="10">
        <v>17</v>
      </c>
      <c r="B22" s="32" t="s">
        <v>10</v>
      </c>
      <c r="C22" s="61">
        <v>1</v>
      </c>
      <c r="D22" s="41">
        <v>1</v>
      </c>
      <c r="E22" s="41">
        <v>1</v>
      </c>
    </row>
    <row r="23" spans="1:5" x14ac:dyDescent="0.2">
      <c r="A23" s="10">
        <v>18</v>
      </c>
      <c r="B23" s="32" t="s">
        <v>33</v>
      </c>
      <c r="C23" s="61">
        <v>1</v>
      </c>
      <c r="D23" s="41">
        <v>1</v>
      </c>
      <c r="E23" s="41">
        <v>1</v>
      </c>
    </row>
    <row r="24" spans="1:5" x14ac:dyDescent="0.2">
      <c r="A24" s="10">
        <v>19</v>
      </c>
      <c r="B24" s="32" t="s">
        <v>23</v>
      </c>
      <c r="C24" s="61">
        <v>1</v>
      </c>
      <c r="D24" s="41">
        <v>1</v>
      </c>
      <c r="E24" s="41">
        <v>1</v>
      </c>
    </row>
    <row r="25" spans="1:5" x14ac:dyDescent="0.2">
      <c r="A25" s="10">
        <v>20</v>
      </c>
      <c r="B25" s="32" t="s">
        <v>24</v>
      </c>
      <c r="C25" s="61">
        <v>1</v>
      </c>
      <c r="D25" s="41">
        <v>1</v>
      </c>
      <c r="E25" s="41">
        <v>1</v>
      </c>
    </row>
    <row r="26" spans="1:5" x14ac:dyDescent="0.2">
      <c r="A26" s="10">
        <v>21</v>
      </c>
      <c r="B26" s="32" t="s">
        <v>25</v>
      </c>
      <c r="C26" s="61">
        <v>1</v>
      </c>
      <c r="D26" s="41">
        <v>0</v>
      </c>
      <c r="E26" s="41">
        <v>0</v>
      </c>
    </row>
    <row r="27" spans="1:5" x14ac:dyDescent="0.2">
      <c r="A27" s="10">
        <v>22</v>
      </c>
      <c r="B27" s="32" t="s">
        <v>27</v>
      </c>
      <c r="C27" s="61">
        <v>1</v>
      </c>
      <c r="D27" s="41">
        <v>1</v>
      </c>
      <c r="E27" s="41">
        <v>1</v>
      </c>
    </row>
    <row r="28" spans="1:5" x14ac:dyDescent="0.2">
      <c r="A28" s="10">
        <v>23</v>
      </c>
      <c r="B28" s="32" t="s">
        <v>16</v>
      </c>
      <c r="C28" s="61">
        <v>1</v>
      </c>
      <c r="D28" s="41">
        <v>1</v>
      </c>
      <c r="E28" s="41">
        <v>1</v>
      </c>
    </row>
    <row r="29" spans="1:5" x14ac:dyDescent="0.2">
      <c r="A29" s="10">
        <v>24</v>
      </c>
      <c r="B29" s="32" t="s">
        <v>34</v>
      </c>
      <c r="C29" s="61">
        <v>1</v>
      </c>
      <c r="D29" s="41">
        <v>1</v>
      </c>
      <c r="E29" s="41">
        <v>1</v>
      </c>
    </row>
    <row r="30" spans="1:5" x14ac:dyDescent="0.2">
      <c r="A30" s="10">
        <v>25</v>
      </c>
      <c r="B30" s="32" t="s">
        <v>11</v>
      </c>
      <c r="C30" s="61">
        <v>1</v>
      </c>
      <c r="D30" s="41">
        <v>1</v>
      </c>
      <c r="E30" s="41">
        <v>1</v>
      </c>
    </row>
    <row r="31" spans="1:5" x14ac:dyDescent="0.2">
      <c r="A31" s="10">
        <v>26</v>
      </c>
      <c r="B31" s="32" t="s">
        <v>35</v>
      </c>
      <c r="C31" s="61">
        <v>1</v>
      </c>
      <c r="D31" s="41">
        <v>1</v>
      </c>
      <c r="E31" s="41">
        <v>1</v>
      </c>
    </row>
    <row r="32" spans="1:5" x14ac:dyDescent="0.2">
      <c r="A32" s="10">
        <v>27</v>
      </c>
      <c r="B32" s="32" t="s">
        <v>28</v>
      </c>
      <c r="C32" s="61">
        <v>1</v>
      </c>
      <c r="D32" s="41">
        <v>1</v>
      </c>
      <c r="E32" s="41">
        <v>1</v>
      </c>
    </row>
    <row r="33" spans="1:11" x14ac:dyDescent="0.2">
      <c r="A33" s="10">
        <v>28</v>
      </c>
      <c r="B33" s="32" t="s">
        <v>29</v>
      </c>
      <c r="C33" s="61">
        <v>1</v>
      </c>
      <c r="D33" s="41">
        <v>1</v>
      </c>
      <c r="E33" s="41">
        <v>1</v>
      </c>
    </row>
    <row r="34" spans="1:11" x14ac:dyDescent="0.2">
      <c r="A34" s="10">
        <v>29</v>
      </c>
      <c r="B34" s="32" t="s">
        <v>30</v>
      </c>
      <c r="C34" s="61">
        <v>1</v>
      </c>
      <c r="D34" s="41">
        <v>1</v>
      </c>
      <c r="E34" s="41">
        <v>1</v>
      </c>
    </row>
    <row r="35" spans="1:11" x14ac:dyDescent="0.2">
      <c r="A35" s="10">
        <v>30</v>
      </c>
      <c r="B35" s="32" t="s">
        <v>12</v>
      </c>
      <c r="C35" s="61">
        <v>1</v>
      </c>
      <c r="D35" s="41">
        <v>1</v>
      </c>
      <c r="E35" s="41">
        <v>1</v>
      </c>
    </row>
    <row r="36" spans="1:11" s="7" customFormat="1" ht="10.5" x14ac:dyDescent="0.15">
      <c r="B36" s="113" t="s">
        <v>277</v>
      </c>
      <c r="C36" s="118">
        <f>SUM(C6:C35)</f>
        <v>30</v>
      </c>
      <c r="D36" s="114">
        <f>SUM(D6:D35)</f>
        <v>26</v>
      </c>
      <c r="E36" s="114">
        <f>SUM(E6:E35)</f>
        <v>26</v>
      </c>
    </row>
    <row r="37" spans="1:11" s="24" customFormat="1" x14ac:dyDescent="0.2">
      <c r="A37" s="15" t="s">
        <v>382</v>
      </c>
      <c r="D37" s="16"/>
      <c r="E37" s="16"/>
      <c r="F37" s="16"/>
      <c r="G37" s="16"/>
      <c r="H37" s="16"/>
      <c r="I37" s="16"/>
      <c r="J37" s="16"/>
      <c r="K37" s="16"/>
    </row>
    <row r="39" spans="1:11" s="20" customFormat="1" ht="18" customHeight="1" x14ac:dyDescent="0.2">
      <c r="A39" s="233" t="s">
        <v>385</v>
      </c>
      <c r="B39" s="280" t="s">
        <v>36</v>
      </c>
      <c r="C39" s="280"/>
      <c r="D39" s="275" t="s">
        <v>299</v>
      </c>
      <c r="E39" s="276"/>
    </row>
    <row r="40" spans="1:11" s="20" customFormat="1" ht="18" customHeight="1" x14ac:dyDescent="0.2">
      <c r="A40" s="234"/>
      <c r="B40" s="279" t="s">
        <v>280</v>
      </c>
      <c r="C40" s="228" t="s">
        <v>1</v>
      </c>
      <c r="D40" s="277"/>
      <c r="E40" s="278"/>
    </row>
    <row r="41" spans="1:11" s="20" customFormat="1" x14ac:dyDescent="0.2">
      <c r="A41" s="235"/>
      <c r="B41" s="235"/>
      <c r="C41" s="229"/>
      <c r="D41" s="46" t="s">
        <v>287</v>
      </c>
      <c r="E41" s="46">
        <v>2020</v>
      </c>
    </row>
    <row r="42" spans="1:11" x14ac:dyDescent="0.2">
      <c r="A42" s="10">
        <v>1</v>
      </c>
      <c r="B42" s="32" t="s">
        <v>37</v>
      </c>
      <c r="C42" s="61">
        <v>1</v>
      </c>
      <c r="D42" s="41">
        <v>1</v>
      </c>
      <c r="E42" s="41">
        <v>1</v>
      </c>
    </row>
    <row r="43" spans="1:11" x14ac:dyDescent="0.2">
      <c r="A43" s="10">
        <v>2</v>
      </c>
      <c r="B43" s="32" t="s">
        <v>42</v>
      </c>
      <c r="C43" s="61">
        <v>1</v>
      </c>
      <c r="D43" s="41">
        <v>1</v>
      </c>
      <c r="E43" s="41">
        <v>1</v>
      </c>
    </row>
    <row r="44" spans="1:11" x14ac:dyDescent="0.2">
      <c r="A44" s="10">
        <v>3</v>
      </c>
      <c r="B44" s="32" t="s">
        <v>41</v>
      </c>
      <c r="C44" s="61">
        <v>1</v>
      </c>
      <c r="D44" s="41">
        <v>1</v>
      </c>
      <c r="E44" s="41">
        <v>1</v>
      </c>
    </row>
    <row r="45" spans="1:11" x14ac:dyDescent="0.2">
      <c r="A45" s="10">
        <v>4</v>
      </c>
      <c r="B45" s="32" t="s">
        <v>68</v>
      </c>
      <c r="C45" s="61">
        <v>1</v>
      </c>
      <c r="D45" s="41">
        <v>1</v>
      </c>
      <c r="E45" s="41">
        <v>1</v>
      </c>
    </row>
    <row r="46" spans="1:11" x14ac:dyDescent="0.2">
      <c r="A46" s="10">
        <v>5</v>
      </c>
      <c r="B46" s="32" t="s">
        <v>48</v>
      </c>
      <c r="C46" s="61">
        <v>1</v>
      </c>
      <c r="D46" s="41">
        <v>1</v>
      </c>
      <c r="E46" s="41">
        <v>1</v>
      </c>
    </row>
    <row r="47" spans="1:11" x14ac:dyDescent="0.2">
      <c r="A47" s="10">
        <v>6</v>
      </c>
      <c r="B47" s="32" t="s">
        <v>49</v>
      </c>
      <c r="C47" s="61">
        <v>1</v>
      </c>
      <c r="D47" s="41">
        <v>1</v>
      </c>
      <c r="E47" s="41">
        <v>1</v>
      </c>
    </row>
    <row r="48" spans="1:11" x14ac:dyDescent="0.2">
      <c r="A48" s="10">
        <v>7</v>
      </c>
      <c r="B48" s="32" t="s">
        <v>69</v>
      </c>
      <c r="C48" s="61">
        <v>1</v>
      </c>
      <c r="D48" s="41">
        <v>1</v>
      </c>
      <c r="E48" s="41">
        <v>1</v>
      </c>
    </row>
    <row r="49" spans="1:5" x14ac:dyDescent="0.2">
      <c r="A49" s="10">
        <v>8</v>
      </c>
      <c r="B49" s="32" t="s">
        <v>57</v>
      </c>
      <c r="C49" s="61">
        <v>1</v>
      </c>
      <c r="D49" s="41">
        <v>1</v>
      </c>
      <c r="E49" s="41">
        <v>1</v>
      </c>
    </row>
    <row r="50" spans="1:5" x14ac:dyDescent="0.2">
      <c r="A50" s="10">
        <v>9</v>
      </c>
      <c r="B50" s="32" t="s">
        <v>50</v>
      </c>
      <c r="C50" s="61">
        <v>1</v>
      </c>
      <c r="D50" s="41">
        <v>1</v>
      </c>
      <c r="E50" s="41">
        <v>1</v>
      </c>
    </row>
    <row r="51" spans="1:5" x14ac:dyDescent="0.2">
      <c r="A51" s="10">
        <v>10</v>
      </c>
      <c r="B51" s="32" t="s">
        <v>51</v>
      </c>
      <c r="C51" s="61">
        <v>1</v>
      </c>
      <c r="D51" s="41">
        <v>1</v>
      </c>
      <c r="E51" s="41">
        <v>1</v>
      </c>
    </row>
    <row r="52" spans="1:5" x14ac:dyDescent="0.2">
      <c r="A52" s="10">
        <v>11</v>
      </c>
      <c r="B52" s="32" t="s">
        <v>52</v>
      </c>
      <c r="C52" s="61">
        <v>1</v>
      </c>
      <c r="D52" s="41">
        <v>1</v>
      </c>
      <c r="E52" s="41">
        <v>1</v>
      </c>
    </row>
    <row r="53" spans="1:5" x14ac:dyDescent="0.2">
      <c r="A53" s="10">
        <v>12</v>
      </c>
      <c r="B53" s="32" t="s">
        <v>43</v>
      </c>
      <c r="C53" s="61">
        <v>1</v>
      </c>
      <c r="D53" s="41">
        <v>1</v>
      </c>
      <c r="E53" s="41">
        <v>1</v>
      </c>
    </row>
    <row r="54" spans="1:5" x14ac:dyDescent="0.2">
      <c r="A54" s="10">
        <v>13</v>
      </c>
      <c r="B54" s="32" t="s">
        <v>53</v>
      </c>
      <c r="C54" s="61">
        <v>1</v>
      </c>
      <c r="D54" s="41">
        <v>1</v>
      </c>
      <c r="E54" s="41">
        <v>1</v>
      </c>
    </row>
    <row r="55" spans="1:5" x14ac:dyDescent="0.2">
      <c r="A55" s="10">
        <v>14</v>
      </c>
      <c r="B55" s="32" t="s">
        <v>54</v>
      </c>
      <c r="C55" s="61">
        <v>1</v>
      </c>
      <c r="D55" s="41">
        <v>1</v>
      </c>
      <c r="E55" s="41">
        <v>1</v>
      </c>
    </row>
    <row r="56" spans="1:5" x14ac:dyDescent="0.2">
      <c r="A56" s="10">
        <v>15</v>
      </c>
      <c r="B56" s="32" t="s">
        <v>56</v>
      </c>
      <c r="C56" s="61">
        <v>1</v>
      </c>
      <c r="D56" s="41">
        <v>1</v>
      </c>
      <c r="E56" s="41">
        <v>1</v>
      </c>
    </row>
    <row r="57" spans="1:5" x14ac:dyDescent="0.2">
      <c r="A57" s="10">
        <v>16</v>
      </c>
      <c r="B57" s="32" t="s">
        <v>62</v>
      </c>
      <c r="C57" s="61">
        <v>1</v>
      </c>
      <c r="D57" s="41">
        <v>1</v>
      </c>
      <c r="E57" s="41">
        <v>1</v>
      </c>
    </row>
    <row r="58" spans="1:5" x14ac:dyDescent="0.2">
      <c r="A58" s="10">
        <v>17</v>
      </c>
      <c r="B58" s="32" t="s">
        <v>71</v>
      </c>
      <c r="C58" s="61">
        <v>1</v>
      </c>
      <c r="D58" s="41">
        <v>1</v>
      </c>
      <c r="E58" s="41">
        <v>1</v>
      </c>
    </row>
    <row r="59" spans="1:5" x14ac:dyDescent="0.2">
      <c r="A59" s="10">
        <v>18</v>
      </c>
      <c r="B59" s="32" t="s">
        <v>70</v>
      </c>
      <c r="C59" s="61">
        <v>1</v>
      </c>
      <c r="D59" s="41">
        <v>1</v>
      </c>
      <c r="E59" s="41">
        <v>1</v>
      </c>
    </row>
    <row r="60" spans="1:5" x14ac:dyDescent="0.2">
      <c r="A60" s="10">
        <v>19</v>
      </c>
      <c r="B60" s="32" t="s">
        <v>72</v>
      </c>
      <c r="C60" s="61">
        <v>1</v>
      </c>
      <c r="D60" s="41">
        <v>1</v>
      </c>
      <c r="E60" s="41">
        <v>1</v>
      </c>
    </row>
    <row r="61" spans="1:5" x14ac:dyDescent="0.2">
      <c r="A61" s="10">
        <v>20</v>
      </c>
      <c r="B61" s="32" t="s">
        <v>38</v>
      </c>
      <c r="C61" s="61">
        <v>1</v>
      </c>
      <c r="D61" s="41">
        <v>1</v>
      </c>
      <c r="E61" s="41">
        <v>1</v>
      </c>
    </row>
    <row r="62" spans="1:5" x14ac:dyDescent="0.2">
      <c r="A62" s="10">
        <v>21</v>
      </c>
      <c r="B62" s="32" t="s">
        <v>44</v>
      </c>
      <c r="C62" s="61">
        <v>1</v>
      </c>
      <c r="D62" s="41">
        <v>1</v>
      </c>
      <c r="E62" s="41">
        <v>1</v>
      </c>
    </row>
    <row r="63" spans="1:5" x14ac:dyDescent="0.2">
      <c r="A63" s="10">
        <v>22</v>
      </c>
      <c r="B63" s="32" t="s">
        <v>381</v>
      </c>
      <c r="C63" s="61">
        <v>1</v>
      </c>
      <c r="D63" s="41">
        <v>1</v>
      </c>
      <c r="E63" s="41">
        <v>1</v>
      </c>
    </row>
    <row r="64" spans="1:5" x14ac:dyDescent="0.2">
      <c r="A64" s="10">
        <v>23</v>
      </c>
      <c r="B64" s="32" t="s">
        <v>63</v>
      </c>
      <c r="C64" s="61">
        <v>1</v>
      </c>
      <c r="D64" s="41">
        <v>1</v>
      </c>
      <c r="E64" s="41">
        <v>1</v>
      </c>
    </row>
    <row r="65" spans="1:5" x14ac:dyDescent="0.2">
      <c r="A65" s="10">
        <v>24</v>
      </c>
      <c r="B65" s="32" t="s">
        <v>45</v>
      </c>
      <c r="C65" s="61">
        <v>1</v>
      </c>
      <c r="D65" s="41">
        <v>1</v>
      </c>
      <c r="E65" s="41">
        <v>1</v>
      </c>
    </row>
    <row r="66" spans="1:5" x14ac:dyDescent="0.2">
      <c r="A66" s="10">
        <v>25</v>
      </c>
      <c r="B66" s="32" t="s">
        <v>73</v>
      </c>
      <c r="C66" s="61">
        <v>1</v>
      </c>
      <c r="D66" s="41">
        <v>1</v>
      </c>
      <c r="E66" s="41">
        <v>1</v>
      </c>
    </row>
    <row r="67" spans="1:5" x14ac:dyDescent="0.2">
      <c r="A67" s="10">
        <v>26</v>
      </c>
      <c r="B67" s="32" t="s">
        <v>60</v>
      </c>
      <c r="C67" s="61">
        <v>1</v>
      </c>
      <c r="D67" s="41">
        <v>1</v>
      </c>
      <c r="E67" s="41">
        <v>1</v>
      </c>
    </row>
    <row r="68" spans="1:5" x14ac:dyDescent="0.2">
      <c r="A68" s="10">
        <v>27</v>
      </c>
      <c r="B68" s="32" t="s">
        <v>46</v>
      </c>
      <c r="C68" s="61">
        <v>1</v>
      </c>
      <c r="D68" s="41">
        <v>1</v>
      </c>
      <c r="E68" s="41">
        <v>1</v>
      </c>
    </row>
    <row r="69" spans="1:5" x14ac:dyDescent="0.2">
      <c r="A69" s="10">
        <v>28</v>
      </c>
      <c r="B69" s="32" t="s">
        <v>64</v>
      </c>
      <c r="C69" s="61">
        <v>1</v>
      </c>
      <c r="D69" s="41">
        <v>1</v>
      </c>
      <c r="E69" s="41">
        <v>1</v>
      </c>
    </row>
    <row r="70" spans="1:5" x14ac:dyDescent="0.2">
      <c r="A70" s="10">
        <v>29</v>
      </c>
      <c r="B70" s="32" t="s">
        <v>39</v>
      </c>
      <c r="C70" s="61">
        <v>1</v>
      </c>
      <c r="D70" s="41">
        <v>1</v>
      </c>
      <c r="E70" s="41">
        <v>1</v>
      </c>
    </row>
    <row r="71" spans="1:5" x14ac:dyDescent="0.2">
      <c r="A71" s="10">
        <v>30</v>
      </c>
      <c r="B71" s="32" t="s">
        <v>65</v>
      </c>
      <c r="C71" s="61">
        <v>1</v>
      </c>
      <c r="D71" s="41">
        <v>1</v>
      </c>
      <c r="E71" s="41">
        <v>1</v>
      </c>
    </row>
    <row r="72" spans="1:5" x14ac:dyDescent="0.2">
      <c r="A72" s="10">
        <v>31</v>
      </c>
      <c r="B72" s="32" t="s">
        <v>61</v>
      </c>
      <c r="C72" s="61">
        <v>1</v>
      </c>
      <c r="D72" s="41">
        <v>1</v>
      </c>
      <c r="E72" s="41">
        <v>1</v>
      </c>
    </row>
    <row r="73" spans="1:5" x14ac:dyDescent="0.2">
      <c r="A73" s="10">
        <v>32</v>
      </c>
      <c r="B73" s="32" t="s">
        <v>66</v>
      </c>
      <c r="C73" s="61">
        <v>1</v>
      </c>
      <c r="D73" s="41">
        <v>1</v>
      </c>
      <c r="E73" s="41">
        <v>1</v>
      </c>
    </row>
    <row r="74" spans="1:5" x14ac:dyDescent="0.2">
      <c r="A74" s="10">
        <v>33</v>
      </c>
      <c r="B74" s="32" t="s">
        <v>47</v>
      </c>
      <c r="C74" s="61">
        <v>1</v>
      </c>
      <c r="D74" s="41">
        <v>1</v>
      </c>
      <c r="E74" s="41">
        <v>1</v>
      </c>
    </row>
    <row r="75" spans="1:5" x14ac:dyDescent="0.2">
      <c r="A75" s="10">
        <v>34</v>
      </c>
      <c r="B75" s="32" t="s">
        <v>55</v>
      </c>
      <c r="C75" s="61">
        <v>1</v>
      </c>
      <c r="D75" s="41">
        <v>1</v>
      </c>
      <c r="E75" s="41">
        <v>1</v>
      </c>
    </row>
    <row r="76" spans="1:5" x14ac:dyDescent="0.2">
      <c r="A76" s="10">
        <v>35</v>
      </c>
      <c r="B76" s="32" t="s">
        <v>67</v>
      </c>
      <c r="C76" s="61">
        <v>1</v>
      </c>
      <c r="D76" s="41">
        <v>0</v>
      </c>
      <c r="E76" s="41">
        <v>0</v>
      </c>
    </row>
    <row r="77" spans="1:5" x14ac:dyDescent="0.2">
      <c r="A77" s="10">
        <v>36</v>
      </c>
      <c r="B77" s="32" t="s">
        <v>58</v>
      </c>
      <c r="C77" s="61">
        <v>1</v>
      </c>
      <c r="D77" s="41">
        <v>1</v>
      </c>
      <c r="E77" s="41">
        <v>1</v>
      </c>
    </row>
    <row r="78" spans="1:5" x14ac:dyDescent="0.2">
      <c r="A78" s="10">
        <v>37</v>
      </c>
      <c r="B78" s="32" t="s">
        <v>74</v>
      </c>
      <c r="C78" s="61">
        <v>1</v>
      </c>
      <c r="D78" s="41">
        <v>1</v>
      </c>
      <c r="E78" s="41">
        <v>1</v>
      </c>
    </row>
    <row r="79" spans="1:5" x14ac:dyDescent="0.2">
      <c r="A79" s="10">
        <v>38</v>
      </c>
      <c r="B79" s="32" t="s">
        <v>40</v>
      </c>
      <c r="C79" s="61">
        <v>1</v>
      </c>
      <c r="D79" s="41">
        <v>1</v>
      </c>
      <c r="E79" s="41">
        <v>1</v>
      </c>
    </row>
    <row r="80" spans="1:5" x14ac:dyDescent="0.2">
      <c r="A80" s="10">
        <v>39</v>
      </c>
      <c r="B80" s="32" t="s">
        <v>59</v>
      </c>
      <c r="C80" s="61">
        <v>1</v>
      </c>
      <c r="D80" s="41">
        <v>1</v>
      </c>
      <c r="E80" s="41">
        <v>1</v>
      </c>
    </row>
    <row r="81" spans="1:11" x14ac:dyDescent="0.2">
      <c r="B81" s="113" t="s">
        <v>277</v>
      </c>
      <c r="C81" s="114">
        <f>SUM(C42:C80)</f>
        <v>39</v>
      </c>
      <c r="D81" s="114">
        <f>SUM(D42:D80)</f>
        <v>38</v>
      </c>
      <c r="E81" s="114">
        <f>SUM(E42:E80)</f>
        <v>38</v>
      </c>
    </row>
    <row r="82" spans="1:11" s="24" customFormat="1" x14ac:dyDescent="0.2">
      <c r="A82" s="15" t="s">
        <v>382</v>
      </c>
      <c r="D82" s="16"/>
      <c r="E82" s="16"/>
      <c r="F82" s="16"/>
      <c r="G82" s="16"/>
      <c r="H82" s="16"/>
      <c r="I82" s="16"/>
      <c r="J82" s="16"/>
      <c r="K82" s="16"/>
    </row>
    <row r="84" spans="1:11" s="20" customFormat="1" ht="18" customHeight="1" x14ac:dyDescent="0.2">
      <c r="A84" s="233" t="s">
        <v>385</v>
      </c>
      <c r="B84" s="280" t="s">
        <v>75</v>
      </c>
      <c r="C84" s="280"/>
      <c r="D84" s="275" t="s">
        <v>299</v>
      </c>
      <c r="E84" s="276"/>
    </row>
    <row r="85" spans="1:11" s="20" customFormat="1" ht="18" customHeight="1" x14ac:dyDescent="0.2">
      <c r="A85" s="234"/>
      <c r="B85" s="279" t="s">
        <v>280</v>
      </c>
      <c r="C85" s="228" t="s">
        <v>1</v>
      </c>
      <c r="D85" s="277"/>
      <c r="E85" s="278"/>
    </row>
    <row r="86" spans="1:11" s="20" customFormat="1" x14ac:dyDescent="0.2">
      <c r="A86" s="235"/>
      <c r="B86" s="235"/>
      <c r="C86" s="229"/>
      <c r="D86" s="46" t="s">
        <v>287</v>
      </c>
      <c r="E86" s="46">
        <v>2020</v>
      </c>
    </row>
    <row r="87" spans="1:11" x14ac:dyDescent="0.2">
      <c r="A87" s="10">
        <v>1</v>
      </c>
      <c r="B87" s="32" t="s">
        <v>102</v>
      </c>
      <c r="C87" s="61">
        <v>1</v>
      </c>
      <c r="D87" s="41">
        <v>1</v>
      </c>
      <c r="E87" s="41">
        <v>1</v>
      </c>
    </row>
    <row r="88" spans="1:11" x14ac:dyDescent="0.2">
      <c r="A88" s="10">
        <v>2</v>
      </c>
      <c r="B88" s="32" t="s">
        <v>103</v>
      </c>
      <c r="C88" s="61">
        <v>1</v>
      </c>
      <c r="D88" s="41">
        <v>1</v>
      </c>
      <c r="E88" s="41">
        <v>1</v>
      </c>
    </row>
    <row r="89" spans="1:11" x14ac:dyDescent="0.2">
      <c r="A89" s="10">
        <v>3</v>
      </c>
      <c r="B89" s="32" t="s">
        <v>77</v>
      </c>
      <c r="C89" s="61">
        <v>1</v>
      </c>
      <c r="D89" s="41">
        <v>1</v>
      </c>
      <c r="E89" s="41">
        <v>1</v>
      </c>
    </row>
    <row r="90" spans="1:11" x14ac:dyDescent="0.2">
      <c r="A90" s="10">
        <v>4</v>
      </c>
      <c r="B90" s="32" t="s">
        <v>93</v>
      </c>
      <c r="C90" s="61">
        <v>1</v>
      </c>
      <c r="D90" s="41">
        <v>1</v>
      </c>
      <c r="E90" s="41">
        <v>1</v>
      </c>
    </row>
    <row r="91" spans="1:11" x14ac:dyDescent="0.2">
      <c r="A91" s="10">
        <v>5</v>
      </c>
      <c r="B91" s="32" t="s">
        <v>76</v>
      </c>
      <c r="C91" s="61">
        <v>1</v>
      </c>
      <c r="D91" s="41">
        <v>0</v>
      </c>
      <c r="E91" s="41">
        <v>0</v>
      </c>
    </row>
    <row r="92" spans="1:11" x14ac:dyDescent="0.2">
      <c r="A92" s="10">
        <v>6</v>
      </c>
      <c r="B92" s="32" t="s">
        <v>83</v>
      </c>
      <c r="C92" s="61">
        <v>1</v>
      </c>
      <c r="D92" s="41">
        <v>1</v>
      </c>
      <c r="E92" s="41">
        <v>1</v>
      </c>
    </row>
    <row r="93" spans="1:11" x14ac:dyDescent="0.2">
      <c r="A93" s="10">
        <v>7</v>
      </c>
      <c r="B93" s="32" t="s">
        <v>82</v>
      </c>
      <c r="C93" s="61">
        <v>1</v>
      </c>
      <c r="D93" s="41">
        <v>1</v>
      </c>
      <c r="E93" s="41">
        <v>1</v>
      </c>
    </row>
    <row r="94" spans="1:11" x14ac:dyDescent="0.2">
      <c r="A94" s="10">
        <v>8</v>
      </c>
      <c r="B94" s="32" t="s">
        <v>86</v>
      </c>
      <c r="C94" s="61">
        <v>1</v>
      </c>
      <c r="D94" s="41">
        <v>1</v>
      </c>
      <c r="E94" s="41">
        <v>1</v>
      </c>
    </row>
    <row r="95" spans="1:11" x14ac:dyDescent="0.2">
      <c r="A95" s="10">
        <v>9</v>
      </c>
      <c r="B95" s="32" t="s">
        <v>84</v>
      </c>
      <c r="C95" s="61">
        <v>1</v>
      </c>
      <c r="D95" s="41">
        <v>1</v>
      </c>
      <c r="E95" s="41">
        <v>1</v>
      </c>
    </row>
    <row r="96" spans="1:11" x14ac:dyDescent="0.2">
      <c r="A96" s="10">
        <v>10</v>
      </c>
      <c r="B96" s="32" t="s">
        <v>81</v>
      </c>
      <c r="C96" s="61">
        <v>1</v>
      </c>
      <c r="D96" s="41">
        <v>0</v>
      </c>
      <c r="E96" s="41">
        <v>0</v>
      </c>
    </row>
    <row r="97" spans="1:5" x14ac:dyDescent="0.2">
      <c r="A97" s="10">
        <v>11</v>
      </c>
      <c r="B97" s="32" t="s">
        <v>104</v>
      </c>
      <c r="C97" s="61">
        <v>1</v>
      </c>
      <c r="D97" s="41">
        <v>1</v>
      </c>
      <c r="E97" s="41">
        <v>1</v>
      </c>
    </row>
    <row r="98" spans="1:5" x14ac:dyDescent="0.2">
      <c r="A98" s="10">
        <v>12</v>
      </c>
      <c r="B98" s="32" t="s">
        <v>87</v>
      </c>
      <c r="C98" s="61">
        <v>1</v>
      </c>
      <c r="D98" s="41">
        <v>1</v>
      </c>
      <c r="E98" s="41">
        <v>1</v>
      </c>
    </row>
    <row r="99" spans="1:5" x14ac:dyDescent="0.2">
      <c r="A99" s="10">
        <v>13</v>
      </c>
      <c r="B99" s="32" t="s">
        <v>94</v>
      </c>
      <c r="C99" s="61">
        <v>1</v>
      </c>
      <c r="D99" s="41">
        <v>1</v>
      </c>
      <c r="E99" s="41">
        <v>1</v>
      </c>
    </row>
    <row r="100" spans="1:5" x14ac:dyDescent="0.2">
      <c r="A100" s="10">
        <v>14</v>
      </c>
      <c r="B100" s="32" t="s">
        <v>88</v>
      </c>
      <c r="C100" s="61">
        <v>1</v>
      </c>
      <c r="D100" s="41">
        <v>1</v>
      </c>
      <c r="E100" s="41">
        <v>1</v>
      </c>
    </row>
    <row r="101" spans="1:5" x14ac:dyDescent="0.2">
      <c r="A101" s="10">
        <v>15</v>
      </c>
      <c r="B101" s="32" t="s">
        <v>105</v>
      </c>
      <c r="C101" s="61">
        <v>1</v>
      </c>
      <c r="D101" s="41">
        <v>1</v>
      </c>
      <c r="E101" s="41">
        <v>1</v>
      </c>
    </row>
    <row r="102" spans="1:5" x14ac:dyDescent="0.2">
      <c r="A102" s="10">
        <v>16</v>
      </c>
      <c r="B102" s="32" t="s">
        <v>89</v>
      </c>
      <c r="C102" s="61">
        <v>1</v>
      </c>
      <c r="D102" s="41">
        <v>1</v>
      </c>
      <c r="E102" s="41">
        <v>1</v>
      </c>
    </row>
    <row r="103" spans="1:5" x14ac:dyDescent="0.2">
      <c r="A103" s="10">
        <v>17</v>
      </c>
      <c r="B103" s="32" t="s">
        <v>78</v>
      </c>
      <c r="C103" s="61">
        <v>1</v>
      </c>
      <c r="D103" s="41">
        <v>1</v>
      </c>
      <c r="E103" s="41">
        <v>1</v>
      </c>
    </row>
    <row r="104" spans="1:5" x14ac:dyDescent="0.2">
      <c r="A104" s="10">
        <v>18</v>
      </c>
      <c r="B104" s="32" t="s">
        <v>90</v>
      </c>
      <c r="C104" s="61">
        <v>1</v>
      </c>
      <c r="D104" s="41">
        <v>1</v>
      </c>
      <c r="E104" s="41">
        <v>1</v>
      </c>
    </row>
    <row r="105" spans="1:5" x14ac:dyDescent="0.2">
      <c r="A105" s="10">
        <v>19</v>
      </c>
      <c r="B105" s="32" t="s">
        <v>85</v>
      </c>
      <c r="C105" s="61">
        <v>1</v>
      </c>
      <c r="D105" s="41">
        <v>0</v>
      </c>
      <c r="E105" s="41">
        <v>0</v>
      </c>
    </row>
    <row r="106" spans="1:5" x14ac:dyDescent="0.2">
      <c r="A106" s="10">
        <v>20</v>
      </c>
      <c r="B106" s="32" t="s">
        <v>79</v>
      </c>
      <c r="C106" s="61">
        <v>1</v>
      </c>
      <c r="D106" s="41">
        <v>1</v>
      </c>
      <c r="E106" s="41">
        <v>1</v>
      </c>
    </row>
    <row r="107" spans="1:5" x14ac:dyDescent="0.2">
      <c r="A107" s="10">
        <v>21</v>
      </c>
      <c r="B107" s="32" t="s">
        <v>92</v>
      </c>
      <c r="C107" s="61">
        <v>1</v>
      </c>
      <c r="D107" s="41">
        <v>0</v>
      </c>
      <c r="E107" s="41">
        <v>0</v>
      </c>
    </row>
    <row r="108" spans="1:5" x14ac:dyDescent="0.2">
      <c r="A108" s="10">
        <v>22</v>
      </c>
      <c r="B108" s="32" t="s">
        <v>95</v>
      </c>
      <c r="C108" s="61">
        <v>1</v>
      </c>
      <c r="D108" s="41">
        <v>1</v>
      </c>
      <c r="E108" s="41">
        <v>1</v>
      </c>
    </row>
    <row r="109" spans="1:5" x14ac:dyDescent="0.2">
      <c r="A109" s="10">
        <v>23</v>
      </c>
      <c r="B109" s="32" t="s">
        <v>91</v>
      </c>
      <c r="C109" s="61">
        <v>1</v>
      </c>
      <c r="D109" s="41">
        <v>1</v>
      </c>
      <c r="E109" s="41">
        <v>1</v>
      </c>
    </row>
    <row r="110" spans="1:5" x14ac:dyDescent="0.2">
      <c r="A110" s="10">
        <v>24</v>
      </c>
      <c r="B110" s="32" t="s">
        <v>96</v>
      </c>
      <c r="C110" s="61">
        <v>1</v>
      </c>
      <c r="D110" s="41">
        <v>1</v>
      </c>
      <c r="E110" s="41">
        <v>1</v>
      </c>
    </row>
    <row r="111" spans="1:5" x14ac:dyDescent="0.2">
      <c r="A111" s="10">
        <v>25</v>
      </c>
      <c r="B111" s="32" t="s">
        <v>97</v>
      </c>
      <c r="C111" s="61">
        <v>1</v>
      </c>
      <c r="D111" s="41">
        <v>1</v>
      </c>
      <c r="E111" s="41">
        <v>1</v>
      </c>
    </row>
    <row r="112" spans="1:5" x14ac:dyDescent="0.2">
      <c r="A112" s="10">
        <v>26</v>
      </c>
      <c r="B112" s="32" t="s">
        <v>80</v>
      </c>
      <c r="C112" s="61">
        <v>1</v>
      </c>
      <c r="D112" s="41">
        <v>1</v>
      </c>
      <c r="E112" s="41">
        <v>1</v>
      </c>
    </row>
    <row r="113" spans="1:11" x14ac:dyDescent="0.2">
      <c r="A113" s="10">
        <v>27</v>
      </c>
      <c r="B113" s="32" t="s">
        <v>98</v>
      </c>
      <c r="C113" s="61">
        <v>1</v>
      </c>
      <c r="D113" s="41">
        <v>1</v>
      </c>
      <c r="E113" s="41">
        <v>1</v>
      </c>
    </row>
    <row r="114" spans="1:11" x14ac:dyDescent="0.2">
      <c r="A114" s="10">
        <v>28</v>
      </c>
      <c r="B114" s="32" t="s">
        <v>106</v>
      </c>
      <c r="C114" s="61">
        <v>1</v>
      </c>
      <c r="D114" s="41">
        <v>1</v>
      </c>
      <c r="E114" s="41">
        <v>1</v>
      </c>
    </row>
    <row r="115" spans="1:11" x14ac:dyDescent="0.2">
      <c r="A115" s="10">
        <v>29</v>
      </c>
      <c r="B115" s="32" t="s">
        <v>99</v>
      </c>
      <c r="C115" s="61">
        <v>1</v>
      </c>
      <c r="D115" s="41">
        <v>1</v>
      </c>
      <c r="E115" s="41">
        <v>1</v>
      </c>
    </row>
    <row r="116" spans="1:11" x14ac:dyDescent="0.2">
      <c r="A116" s="10">
        <v>30</v>
      </c>
      <c r="B116" s="32" t="s">
        <v>100</v>
      </c>
      <c r="C116" s="61">
        <v>1</v>
      </c>
      <c r="D116" s="41">
        <v>1</v>
      </c>
      <c r="E116" s="41">
        <v>1</v>
      </c>
    </row>
    <row r="117" spans="1:11" x14ac:dyDescent="0.2">
      <c r="A117" s="10">
        <v>31</v>
      </c>
      <c r="B117" s="32" t="s">
        <v>101</v>
      </c>
      <c r="C117" s="61">
        <v>1</v>
      </c>
      <c r="D117" s="41">
        <v>0</v>
      </c>
      <c r="E117" s="41">
        <v>0</v>
      </c>
    </row>
    <row r="118" spans="1:11" x14ac:dyDescent="0.2">
      <c r="B118" s="113" t="s">
        <v>277</v>
      </c>
      <c r="C118" s="114">
        <f>SUM(C87:C117)</f>
        <v>31</v>
      </c>
      <c r="D118" s="114">
        <f>SUM(D87:D117)</f>
        <v>26</v>
      </c>
      <c r="E118" s="114">
        <f>SUM(E87:E117)</f>
        <v>26</v>
      </c>
    </row>
    <row r="119" spans="1:11" s="24" customFormat="1" x14ac:dyDescent="0.2">
      <c r="A119" s="15" t="s">
        <v>382</v>
      </c>
      <c r="D119" s="16"/>
      <c r="E119" s="16"/>
      <c r="F119" s="16"/>
      <c r="G119" s="16"/>
      <c r="H119" s="16"/>
      <c r="I119" s="16"/>
      <c r="J119" s="16"/>
      <c r="K119" s="16"/>
    </row>
    <row r="121" spans="1:11" s="20" customFormat="1" ht="18" customHeight="1" x14ac:dyDescent="0.2">
      <c r="A121" s="233" t="s">
        <v>385</v>
      </c>
      <c r="B121" s="280" t="s">
        <v>107</v>
      </c>
      <c r="C121" s="280"/>
      <c r="D121" s="275" t="s">
        <v>299</v>
      </c>
      <c r="E121" s="276"/>
    </row>
    <row r="122" spans="1:11" s="20" customFormat="1" ht="18" customHeight="1" x14ac:dyDescent="0.2">
      <c r="A122" s="234"/>
      <c r="B122" s="279" t="s">
        <v>280</v>
      </c>
      <c r="C122" s="228" t="s">
        <v>1</v>
      </c>
      <c r="D122" s="277"/>
      <c r="E122" s="278"/>
    </row>
    <row r="123" spans="1:11" s="20" customFormat="1" x14ac:dyDescent="0.2">
      <c r="A123" s="235"/>
      <c r="B123" s="235"/>
      <c r="C123" s="229"/>
      <c r="D123" s="46" t="s">
        <v>287</v>
      </c>
      <c r="E123" s="46">
        <v>2020</v>
      </c>
    </row>
    <row r="124" spans="1:11" x14ac:dyDescent="0.2">
      <c r="A124" s="10">
        <v>1</v>
      </c>
      <c r="B124" s="32" t="s">
        <v>121</v>
      </c>
      <c r="C124" s="61">
        <v>1</v>
      </c>
      <c r="D124" s="41">
        <v>1</v>
      </c>
      <c r="E124" s="41">
        <v>1</v>
      </c>
    </row>
    <row r="125" spans="1:11" x14ac:dyDescent="0.2">
      <c r="A125" s="10">
        <v>2</v>
      </c>
      <c r="B125" s="32" t="s">
        <v>108</v>
      </c>
      <c r="C125" s="61">
        <v>1</v>
      </c>
      <c r="D125" s="41">
        <v>0</v>
      </c>
      <c r="E125" s="41">
        <v>0</v>
      </c>
    </row>
    <row r="126" spans="1:11" x14ac:dyDescent="0.2">
      <c r="A126" s="10">
        <v>3</v>
      </c>
      <c r="B126" s="32" t="s">
        <v>128</v>
      </c>
      <c r="C126" s="61">
        <v>1</v>
      </c>
      <c r="D126" s="41">
        <v>1</v>
      </c>
      <c r="E126" s="41">
        <v>1</v>
      </c>
    </row>
    <row r="127" spans="1:11" x14ac:dyDescent="0.2">
      <c r="A127" s="10">
        <v>4</v>
      </c>
      <c r="B127" s="32" t="s">
        <v>113</v>
      </c>
      <c r="C127" s="61">
        <v>1</v>
      </c>
      <c r="D127" s="41">
        <v>0</v>
      </c>
      <c r="E127" s="41">
        <v>0</v>
      </c>
    </row>
    <row r="128" spans="1:11" x14ac:dyDescent="0.2">
      <c r="A128" s="10">
        <v>5</v>
      </c>
      <c r="B128" s="32" t="s">
        <v>129</v>
      </c>
      <c r="C128" s="61">
        <v>1</v>
      </c>
      <c r="D128" s="41">
        <v>1</v>
      </c>
      <c r="E128" s="41">
        <v>1</v>
      </c>
    </row>
    <row r="129" spans="1:5" x14ac:dyDescent="0.2">
      <c r="A129" s="10">
        <v>6</v>
      </c>
      <c r="B129" s="32" t="s">
        <v>109</v>
      </c>
      <c r="C129" s="61">
        <v>1</v>
      </c>
      <c r="D129" s="41">
        <v>1</v>
      </c>
      <c r="E129" s="41">
        <v>1</v>
      </c>
    </row>
    <row r="130" spans="1:5" x14ac:dyDescent="0.2">
      <c r="A130" s="10">
        <v>7</v>
      </c>
      <c r="B130" s="32" t="s">
        <v>122</v>
      </c>
      <c r="C130" s="61">
        <v>1</v>
      </c>
      <c r="D130" s="41">
        <v>1</v>
      </c>
      <c r="E130" s="41">
        <v>1</v>
      </c>
    </row>
    <row r="131" spans="1:5" x14ac:dyDescent="0.2">
      <c r="A131" s="10">
        <v>8</v>
      </c>
      <c r="B131" s="32" t="s">
        <v>119</v>
      </c>
      <c r="C131" s="61">
        <v>1</v>
      </c>
      <c r="D131" s="41">
        <v>1</v>
      </c>
      <c r="E131" s="41">
        <v>1</v>
      </c>
    </row>
    <row r="132" spans="1:5" x14ac:dyDescent="0.2">
      <c r="A132" s="10">
        <v>9</v>
      </c>
      <c r="B132" s="32" t="s">
        <v>123</v>
      </c>
      <c r="C132" s="61">
        <v>1</v>
      </c>
      <c r="D132" s="41">
        <v>1</v>
      </c>
      <c r="E132" s="41">
        <v>1</v>
      </c>
    </row>
    <row r="133" spans="1:5" x14ac:dyDescent="0.2">
      <c r="A133" s="10">
        <v>10</v>
      </c>
      <c r="B133" s="32" t="s">
        <v>114</v>
      </c>
      <c r="C133" s="61">
        <v>1</v>
      </c>
      <c r="D133" s="41">
        <v>1</v>
      </c>
      <c r="E133" s="41">
        <v>1</v>
      </c>
    </row>
    <row r="134" spans="1:5" x14ac:dyDescent="0.2">
      <c r="A134" s="10">
        <v>11</v>
      </c>
      <c r="B134" s="32" t="s">
        <v>115</v>
      </c>
      <c r="C134" s="61">
        <v>1</v>
      </c>
      <c r="D134" s="41">
        <v>1</v>
      </c>
      <c r="E134" s="41">
        <v>1</v>
      </c>
    </row>
    <row r="135" spans="1:5" x14ac:dyDescent="0.2">
      <c r="A135" s="10">
        <v>12</v>
      </c>
      <c r="B135" s="32" t="s">
        <v>110</v>
      </c>
      <c r="C135" s="61">
        <v>1</v>
      </c>
      <c r="D135" s="41">
        <v>1</v>
      </c>
      <c r="E135" s="41">
        <v>1</v>
      </c>
    </row>
    <row r="136" spans="1:5" x14ac:dyDescent="0.2">
      <c r="A136" s="10">
        <v>13</v>
      </c>
      <c r="B136" s="32" t="s">
        <v>130</v>
      </c>
      <c r="C136" s="61">
        <v>1</v>
      </c>
      <c r="D136" s="41">
        <v>1</v>
      </c>
      <c r="E136" s="41">
        <v>1</v>
      </c>
    </row>
    <row r="137" spans="1:5" x14ac:dyDescent="0.2">
      <c r="A137" s="10">
        <v>14</v>
      </c>
      <c r="B137" s="32" t="s">
        <v>111</v>
      </c>
      <c r="C137" s="61">
        <v>1</v>
      </c>
      <c r="D137" s="41">
        <v>1</v>
      </c>
      <c r="E137" s="41">
        <v>1</v>
      </c>
    </row>
    <row r="138" spans="1:5" x14ac:dyDescent="0.2">
      <c r="A138" s="10">
        <v>15</v>
      </c>
      <c r="B138" s="32" t="s">
        <v>116</v>
      </c>
      <c r="C138" s="61">
        <v>1</v>
      </c>
      <c r="D138" s="41">
        <v>1</v>
      </c>
      <c r="E138" s="41">
        <v>1</v>
      </c>
    </row>
    <row r="139" spans="1:5" x14ac:dyDescent="0.2">
      <c r="A139" s="10">
        <v>16</v>
      </c>
      <c r="B139" s="32" t="s">
        <v>112</v>
      </c>
      <c r="C139" s="61">
        <v>1</v>
      </c>
      <c r="D139" s="41">
        <v>1</v>
      </c>
      <c r="E139" s="41">
        <v>1</v>
      </c>
    </row>
    <row r="140" spans="1:5" x14ac:dyDescent="0.2">
      <c r="A140" s="10">
        <v>17</v>
      </c>
      <c r="B140" s="32" t="s">
        <v>124</v>
      </c>
      <c r="C140" s="61">
        <v>1</v>
      </c>
      <c r="D140" s="41">
        <v>1</v>
      </c>
      <c r="E140" s="41">
        <v>1</v>
      </c>
    </row>
    <row r="141" spans="1:5" x14ac:dyDescent="0.2">
      <c r="A141" s="10">
        <v>18</v>
      </c>
      <c r="B141" s="32" t="s">
        <v>125</v>
      </c>
      <c r="C141" s="61">
        <v>1</v>
      </c>
      <c r="D141" s="41">
        <v>1</v>
      </c>
      <c r="E141" s="41">
        <v>1</v>
      </c>
    </row>
    <row r="142" spans="1:5" x14ac:dyDescent="0.2">
      <c r="A142" s="10">
        <v>19</v>
      </c>
      <c r="B142" s="32" t="s">
        <v>126</v>
      </c>
      <c r="C142" s="61">
        <v>1</v>
      </c>
      <c r="D142" s="41">
        <v>1</v>
      </c>
      <c r="E142" s="41">
        <v>1</v>
      </c>
    </row>
    <row r="143" spans="1:5" x14ac:dyDescent="0.2">
      <c r="A143" s="10">
        <v>20</v>
      </c>
      <c r="B143" s="32" t="s">
        <v>120</v>
      </c>
      <c r="C143" s="61">
        <v>1</v>
      </c>
      <c r="D143" s="41">
        <v>0</v>
      </c>
      <c r="E143" s="41">
        <v>0</v>
      </c>
    </row>
    <row r="144" spans="1:5" x14ac:dyDescent="0.2">
      <c r="A144" s="10">
        <v>21</v>
      </c>
      <c r="B144" s="32" t="s">
        <v>117</v>
      </c>
      <c r="C144" s="61">
        <v>1</v>
      </c>
      <c r="D144" s="41">
        <v>1</v>
      </c>
      <c r="E144" s="41">
        <v>1</v>
      </c>
    </row>
    <row r="145" spans="1:11" x14ac:dyDescent="0.2">
      <c r="A145" s="10">
        <v>22</v>
      </c>
      <c r="B145" s="32" t="s">
        <v>118</v>
      </c>
      <c r="C145" s="61">
        <v>1</v>
      </c>
      <c r="D145" s="41">
        <v>1</v>
      </c>
      <c r="E145" s="41">
        <v>1</v>
      </c>
    </row>
    <row r="146" spans="1:11" x14ac:dyDescent="0.2">
      <c r="A146" s="10">
        <v>23</v>
      </c>
      <c r="B146" s="32" t="s">
        <v>127</v>
      </c>
      <c r="C146" s="61">
        <v>1</v>
      </c>
      <c r="D146" s="41">
        <v>0</v>
      </c>
      <c r="E146" s="41">
        <v>0</v>
      </c>
    </row>
    <row r="147" spans="1:11" s="7" customFormat="1" x14ac:dyDescent="0.2">
      <c r="A147" s="10"/>
      <c r="B147" s="113" t="s">
        <v>277</v>
      </c>
      <c r="C147" s="114">
        <f>SUM(C124:C146)</f>
        <v>23</v>
      </c>
      <c r="D147" s="114">
        <f>SUM(D124:D146)</f>
        <v>19</v>
      </c>
      <c r="E147" s="114">
        <f>SUM(E124:E146)</f>
        <v>19</v>
      </c>
    </row>
    <row r="148" spans="1:11" s="24" customFormat="1" x14ac:dyDescent="0.2">
      <c r="A148" s="15" t="s">
        <v>382</v>
      </c>
      <c r="D148" s="16"/>
      <c r="E148" s="16"/>
      <c r="F148" s="16"/>
      <c r="G148" s="16"/>
      <c r="H148" s="16"/>
      <c r="I148" s="16"/>
      <c r="J148" s="16"/>
      <c r="K148" s="16"/>
    </row>
    <row r="150" spans="1:11" s="20" customFormat="1" ht="18" customHeight="1" x14ac:dyDescent="0.2">
      <c r="A150" s="233" t="s">
        <v>385</v>
      </c>
      <c r="B150" s="280" t="s">
        <v>300</v>
      </c>
      <c r="C150" s="280"/>
      <c r="D150" s="275" t="s">
        <v>299</v>
      </c>
      <c r="E150" s="276"/>
    </row>
    <row r="151" spans="1:11" s="20" customFormat="1" ht="18" customHeight="1" x14ac:dyDescent="0.2">
      <c r="A151" s="234"/>
      <c r="B151" s="279" t="s">
        <v>280</v>
      </c>
      <c r="C151" s="228" t="s">
        <v>1</v>
      </c>
      <c r="D151" s="277"/>
      <c r="E151" s="278"/>
    </row>
    <row r="152" spans="1:11" s="20" customFormat="1" x14ac:dyDescent="0.2">
      <c r="A152" s="235"/>
      <c r="B152" s="235"/>
      <c r="C152" s="229"/>
      <c r="D152" s="46" t="s">
        <v>287</v>
      </c>
      <c r="E152" s="46">
        <v>2020</v>
      </c>
    </row>
    <row r="153" spans="1:11" x14ac:dyDescent="0.2">
      <c r="A153" s="10">
        <v>1</v>
      </c>
      <c r="B153" s="32" t="s">
        <v>153</v>
      </c>
      <c r="C153" s="61">
        <v>1</v>
      </c>
      <c r="D153" s="41">
        <v>1</v>
      </c>
      <c r="E153" s="41">
        <v>1</v>
      </c>
    </row>
    <row r="154" spans="1:11" x14ac:dyDescent="0.2">
      <c r="A154" s="10">
        <v>2</v>
      </c>
      <c r="B154" s="32" t="s">
        <v>183</v>
      </c>
      <c r="C154" s="61">
        <v>1</v>
      </c>
      <c r="D154" s="41">
        <v>1</v>
      </c>
      <c r="E154" s="41">
        <v>1</v>
      </c>
    </row>
    <row r="155" spans="1:11" x14ac:dyDescent="0.2">
      <c r="A155" s="10">
        <v>3</v>
      </c>
      <c r="B155" s="32" t="s">
        <v>132</v>
      </c>
      <c r="C155" s="61">
        <v>1</v>
      </c>
      <c r="D155" s="41">
        <v>1</v>
      </c>
      <c r="E155" s="41">
        <v>1</v>
      </c>
    </row>
    <row r="156" spans="1:11" x14ac:dyDescent="0.2">
      <c r="A156" s="10">
        <v>4</v>
      </c>
      <c r="B156" s="32" t="s">
        <v>133</v>
      </c>
      <c r="C156" s="61">
        <v>1</v>
      </c>
      <c r="D156" s="41">
        <v>1</v>
      </c>
      <c r="E156" s="41">
        <v>1</v>
      </c>
    </row>
    <row r="157" spans="1:11" x14ac:dyDescent="0.2">
      <c r="A157" s="10">
        <v>5</v>
      </c>
      <c r="B157" s="32" t="s">
        <v>137</v>
      </c>
      <c r="C157" s="61">
        <v>1</v>
      </c>
      <c r="D157" s="41">
        <v>1</v>
      </c>
      <c r="E157" s="41">
        <v>1</v>
      </c>
    </row>
    <row r="158" spans="1:11" x14ac:dyDescent="0.2">
      <c r="A158" s="10">
        <v>6</v>
      </c>
      <c r="B158" s="32" t="s">
        <v>156</v>
      </c>
      <c r="C158" s="61">
        <v>1</v>
      </c>
      <c r="D158" s="41">
        <v>1</v>
      </c>
      <c r="E158" s="41">
        <v>1</v>
      </c>
    </row>
    <row r="159" spans="1:11" x14ac:dyDescent="0.2">
      <c r="A159" s="10">
        <v>7</v>
      </c>
      <c r="B159" s="32" t="s">
        <v>135</v>
      </c>
      <c r="C159" s="61">
        <v>1</v>
      </c>
      <c r="D159" s="41">
        <v>1</v>
      </c>
      <c r="E159" s="41">
        <v>1</v>
      </c>
    </row>
    <row r="160" spans="1:11" x14ac:dyDescent="0.2">
      <c r="A160" s="10">
        <v>8</v>
      </c>
      <c r="B160" s="32" t="s">
        <v>178</v>
      </c>
      <c r="C160" s="61">
        <v>1</v>
      </c>
      <c r="D160" s="41">
        <v>1</v>
      </c>
      <c r="E160" s="41">
        <v>1</v>
      </c>
    </row>
    <row r="161" spans="1:5" x14ac:dyDescent="0.2">
      <c r="A161" s="10">
        <v>9</v>
      </c>
      <c r="B161" s="32" t="s">
        <v>158</v>
      </c>
      <c r="C161" s="61">
        <v>1</v>
      </c>
      <c r="D161" s="41">
        <v>1</v>
      </c>
      <c r="E161" s="41">
        <v>1</v>
      </c>
    </row>
    <row r="162" spans="1:5" x14ac:dyDescent="0.2">
      <c r="A162" s="10">
        <v>10</v>
      </c>
      <c r="B162" s="32" t="s">
        <v>138</v>
      </c>
      <c r="C162" s="61">
        <v>1</v>
      </c>
      <c r="D162" s="41">
        <v>1</v>
      </c>
      <c r="E162" s="41">
        <v>1</v>
      </c>
    </row>
    <row r="163" spans="1:5" x14ac:dyDescent="0.2">
      <c r="A163" s="10">
        <v>11</v>
      </c>
      <c r="B163" s="32" t="s">
        <v>136</v>
      </c>
      <c r="C163" s="61">
        <v>1</v>
      </c>
      <c r="D163" s="41">
        <v>1</v>
      </c>
      <c r="E163" s="41">
        <v>1</v>
      </c>
    </row>
    <row r="164" spans="1:5" x14ac:dyDescent="0.2">
      <c r="A164" s="10">
        <v>12</v>
      </c>
      <c r="B164" s="32" t="s">
        <v>159</v>
      </c>
      <c r="C164" s="61">
        <v>1</v>
      </c>
      <c r="D164" s="41">
        <v>1</v>
      </c>
      <c r="E164" s="41">
        <v>1</v>
      </c>
    </row>
    <row r="165" spans="1:5" x14ac:dyDescent="0.2">
      <c r="A165" s="10">
        <v>13</v>
      </c>
      <c r="B165" s="32" t="s">
        <v>165</v>
      </c>
      <c r="C165" s="61">
        <v>1</v>
      </c>
      <c r="D165" s="41">
        <v>1</v>
      </c>
      <c r="E165" s="41">
        <v>1</v>
      </c>
    </row>
    <row r="166" spans="1:5" x14ac:dyDescent="0.2">
      <c r="A166" s="10">
        <v>14</v>
      </c>
      <c r="B166" s="32" t="s">
        <v>184</v>
      </c>
      <c r="C166" s="61">
        <v>1</v>
      </c>
      <c r="D166" s="41">
        <v>1</v>
      </c>
      <c r="E166" s="41">
        <v>1</v>
      </c>
    </row>
    <row r="167" spans="1:5" x14ac:dyDescent="0.2">
      <c r="A167" s="10">
        <v>15</v>
      </c>
      <c r="B167" s="32" t="s">
        <v>173</v>
      </c>
      <c r="C167" s="61">
        <v>1</v>
      </c>
      <c r="D167" s="41">
        <v>1</v>
      </c>
      <c r="E167" s="41">
        <v>1</v>
      </c>
    </row>
    <row r="168" spans="1:5" x14ac:dyDescent="0.2">
      <c r="A168" s="10">
        <v>16</v>
      </c>
      <c r="B168" s="32" t="s">
        <v>141</v>
      </c>
      <c r="C168" s="61">
        <v>1</v>
      </c>
      <c r="D168" s="41">
        <v>1</v>
      </c>
      <c r="E168" s="41">
        <v>1</v>
      </c>
    </row>
    <row r="169" spans="1:5" x14ac:dyDescent="0.2">
      <c r="A169" s="10">
        <v>17</v>
      </c>
      <c r="B169" s="32" t="s">
        <v>160</v>
      </c>
      <c r="C169" s="61">
        <v>1</v>
      </c>
      <c r="D169" s="41">
        <v>1</v>
      </c>
      <c r="E169" s="41">
        <v>1</v>
      </c>
    </row>
    <row r="170" spans="1:5" x14ac:dyDescent="0.2">
      <c r="A170" s="10">
        <v>18</v>
      </c>
      <c r="B170" s="32" t="s">
        <v>161</v>
      </c>
      <c r="C170" s="61">
        <v>1</v>
      </c>
      <c r="D170" s="41">
        <v>1</v>
      </c>
      <c r="E170" s="41">
        <v>1</v>
      </c>
    </row>
    <row r="171" spans="1:5" x14ac:dyDescent="0.2">
      <c r="A171" s="10">
        <v>19</v>
      </c>
      <c r="B171" s="32" t="s">
        <v>162</v>
      </c>
      <c r="C171" s="61">
        <v>1</v>
      </c>
      <c r="D171" s="41">
        <v>1</v>
      </c>
      <c r="E171" s="41">
        <v>1</v>
      </c>
    </row>
    <row r="172" spans="1:5" x14ac:dyDescent="0.2">
      <c r="A172" s="10">
        <v>20</v>
      </c>
      <c r="B172" s="32" t="s">
        <v>166</v>
      </c>
      <c r="C172" s="61">
        <v>1</v>
      </c>
      <c r="D172" s="41">
        <v>1</v>
      </c>
      <c r="E172" s="41">
        <v>1</v>
      </c>
    </row>
    <row r="173" spans="1:5" x14ac:dyDescent="0.2">
      <c r="A173" s="10">
        <v>21</v>
      </c>
      <c r="B173" s="32" t="s">
        <v>167</v>
      </c>
      <c r="C173" s="61">
        <v>1</v>
      </c>
      <c r="D173" s="41">
        <v>0</v>
      </c>
      <c r="E173" s="41">
        <v>0</v>
      </c>
    </row>
    <row r="174" spans="1:5" x14ac:dyDescent="0.2">
      <c r="A174" s="10">
        <v>22</v>
      </c>
      <c r="B174" s="32" t="s">
        <v>179</v>
      </c>
      <c r="C174" s="61">
        <v>1</v>
      </c>
      <c r="D174" s="41">
        <v>1</v>
      </c>
      <c r="E174" s="41">
        <v>1</v>
      </c>
    </row>
    <row r="175" spans="1:5" x14ac:dyDescent="0.2">
      <c r="A175" s="10">
        <v>23</v>
      </c>
      <c r="B175" s="32" t="s">
        <v>168</v>
      </c>
      <c r="C175" s="61">
        <v>1</v>
      </c>
      <c r="D175" s="41">
        <v>1</v>
      </c>
      <c r="E175" s="41">
        <v>1</v>
      </c>
    </row>
    <row r="176" spans="1:5" x14ac:dyDescent="0.2">
      <c r="A176" s="10">
        <v>24</v>
      </c>
      <c r="B176" s="32" t="s">
        <v>142</v>
      </c>
      <c r="C176" s="61">
        <v>1</v>
      </c>
      <c r="D176" s="41">
        <v>1</v>
      </c>
      <c r="E176" s="41">
        <v>1</v>
      </c>
    </row>
    <row r="177" spans="1:5" x14ac:dyDescent="0.2">
      <c r="A177" s="10">
        <v>25</v>
      </c>
      <c r="B177" s="32" t="s">
        <v>174</v>
      </c>
      <c r="C177" s="61">
        <v>1</v>
      </c>
      <c r="D177" s="41">
        <v>1</v>
      </c>
      <c r="E177" s="41">
        <v>1</v>
      </c>
    </row>
    <row r="178" spans="1:5" x14ac:dyDescent="0.2">
      <c r="A178" s="10">
        <v>26</v>
      </c>
      <c r="B178" s="32" t="s">
        <v>163</v>
      </c>
      <c r="C178" s="61">
        <v>1</v>
      </c>
      <c r="D178" s="41">
        <v>1</v>
      </c>
      <c r="E178" s="41">
        <v>1</v>
      </c>
    </row>
    <row r="179" spans="1:5" x14ac:dyDescent="0.2">
      <c r="A179" s="10">
        <v>27</v>
      </c>
      <c r="B179" s="32" t="s">
        <v>134</v>
      </c>
      <c r="C179" s="61">
        <v>1</v>
      </c>
      <c r="D179" s="41">
        <v>1</v>
      </c>
      <c r="E179" s="41">
        <v>1</v>
      </c>
    </row>
    <row r="180" spans="1:5" x14ac:dyDescent="0.2">
      <c r="A180" s="10">
        <v>28</v>
      </c>
      <c r="B180" s="32" t="s">
        <v>143</v>
      </c>
      <c r="C180" s="61">
        <v>1</v>
      </c>
      <c r="D180" s="41">
        <v>1</v>
      </c>
      <c r="E180" s="41">
        <v>1</v>
      </c>
    </row>
    <row r="181" spans="1:5" x14ac:dyDescent="0.2">
      <c r="A181" s="10">
        <v>29</v>
      </c>
      <c r="B181" s="32" t="s">
        <v>154</v>
      </c>
      <c r="C181" s="61">
        <v>1</v>
      </c>
      <c r="D181" s="41">
        <v>1</v>
      </c>
      <c r="E181" s="41">
        <v>1</v>
      </c>
    </row>
    <row r="182" spans="1:5" x14ac:dyDescent="0.2">
      <c r="A182" s="10">
        <v>30</v>
      </c>
      <c r="B182" s="32" t="s">
        <v>180</v>
      </c>
      <c r="C182" s="61">
        <v>1</v>
      </c>
      <c r="D182" s="41">
        <v>1</v>
      </c>
      <c r="E182" s="41">
        <v>1</v>
      </c>
    </row>
    <row r="183" spans="1:5" x14ac:dyDescent="0.2">
      <c r="A183" s="10">
        <v>31</v>
      </c>
      <c r="B183" s="32" t="s">
        <v>185</v>
      </c>
      <c r="C183" s="61">
        <v>1</v>
      </c>
      <c r="D183" s="41">
        <v>1</v>
      </c>
      <c r="E183" s="41">
        <v>1</v>
      </c>
    </row>
    <row r="184" spans="1:5" x14ac:dyDescent="0.2">
      <c r="A184" s="10">
        <v>32</v>
      </c>
      <c r="B184" s="32" t="s">
        <v>148</v>
      </c>
      <c r="C184" s="61">
        <v>1</v>
      </c>
      <c r="D184" s="41">
        <v>1</v>
      </c>
      <c r="E184" s="41">
        <v>1</v>
      </c>
    </row>
    <row r="185" spans="1:5" x14ac:dyDescent="0.2">
      <c r="A185" s="10">
        <v>33</v>
      </c>
      <c r="B185" s="32" t="s">
        <v>169</v>
      </c>
      <c r="C185" s="61">
        <v>1</v>
      </c>
      <c r="D185" s="41">
        <v>1</v>
      </c>
      <c r="E185" s="41">
        <v>1</v>
      </c>
    </row>
    <row r="186" spans="1:5" x14ac:dyDescent="0.2">
      <c r="A186" s="10">
        <v>34</v>
      </c>
      <c r="B186" s="32" t="s">
        <v>175</v>
      </c>
      <c r="C186" s="61">
        <v>1</v>
      </c>
      <c r="D186" s="41">
        <v>1</v>
      </c>
      <c r="E186" s="41">
        <v>1</v>
      </c>
    </row>
    <row r="187" spans="1:5" x14ac:dyDescent="0.2">
      <c r="A187" s="10">
        <v>35</v>
      </c>
      <c r="B187" s="32" t="s">
        <v>139</v>
      </c>
      <c r="C187" s="61">
        <v>1</v>
      </c>
      <c r="D187" s="41">
        <v>1</v>
      </c>
      <c r="E187" s="41">
        <v>1</v>
      </c>
    </row>
    <row r="188" spans="1:5" x14ac:dyDescent="0.2">
      <c r="A188" s="10">
        <v>36</v>
      </c>
      <c r="B188" s="32" t="s">
        <v>147</v>
      </c>
      <c r="C188" s="61">
        <v>1</v>
      </c>
      <c r="D188" s="41">
        <v>1</v>
      </c>
      <c r="E188" s="41">
        <v>1</v>
      </c>
    </row>
    <row r="189" spans="1:5" x14ac:dyDescent="0.2">
      <c r="A189" s="10">
        <v>37</v>
      </c>
      <c r="B189" s="32" t="s">
        <v>155</v>
      </c>
      <c r="C189" s="61">
        <v>1</v>
      </c>
      <c r="D189" s="41">
        <v>1</v>
      </c>
      <c r="E189" s="41">
        <v>1</v>
      </c>
    </row>
    <row r="190" spans="1:5" x14ac:dyDescent="0.2">
      <c r="A190" s="10">
        <v>38</v>
      </c>
      <c r="B190" s="32" t="s">
        <v>149</v>
      </c>
      <c r="C190" s="61">
        <v>1</v>
      </c>
      <c r="D190" s="41">
        <v>1</v>
      </c>
      <c r="E190" s="41">
        <v>1</v>
      </c>
    </row>
    <row r="191" spans="1:5" x14ac:dyDescent="0.2">
      <c r="A191" s="10">
        <v>39</v>
      </c>
      <c r="B191" s="32" t="s">
        <v>144</v>
      </c>
      <c r="C191" s="61">
        <v>1</v>
      </c>
      <c r="D191" s="41">
        <v>1</v>
      </c>
      <c r="E191" s="41">
        <v>1</v>
      </c>
    </row>
    <row r="192" spans="1:5" x14ac:dyDescent="0.2">
      <c r="A192" s="10">
        <v>40</v>
      </c>
      <c r="B192" s="32" t="s">
        <v>164</v>
      </c>
      <c r="C192" s="61">
        <v>1</v>
      </c>
      <c r="D192" s="41">
        <v>1</v>
      </c>
      <c r="E192" s="41">
        <v>1</v>
      </c>
    </row>
    <row r="193" spans="1:11" x14ac:dyDescent="0.2">
      <c r="A193" s="10">
        <v>41</v>
      </c>
      <c r="B193" s="32" t="s">
        <v>176</v>
      </c>
      <c r="C193" s="61">
        <v>1</v>
      </c>
      <c r="D193" s="41">
        <v>1</v>
      </c>
      <c r="E193" s="41">
        <v>1</v>
      </c>
    </row>
    <row r="194" spans="1:11" x14ac:dyDescent="0.2">
      <c r="A194" s="10">
        <v>42</v>
      </c>
      <c r="B194" s="32" t="s">
        <v>145</v>
      </c>
      <c r="C194" s="61">
        <v>1</v>
      </c>
      <c r="D194" s="41">
        <v>1</v>
      </c>
      <c r="E194" s="41">
        <v>1</v>
      </c>
    </row>
    <row r="195" spans="1:11" x14ac:dyDescent="0.2">
      <c r="A195" s="10">
        <v>43</v>
      </c>
      <c r="B195" s="32" t="s">
        <v>172</v>
      </c>
      <c r="C195" s="61">
        <v>1</v>
      </c>
      <c r="D195" s="41">
        <v>1</v>
      </c>
      <c r="E195" s="41">
        <v>1</v>
      </c>
    </row>
    <row r="196" spans="1:11" x14ac:dyDescent="0.2">
      <c r="A196" s="10">
        <v>44</v>
      </c>
      <c r="B196" s="32" t="s">
        <v>146</v>
      </c>
      <c r="C196" s="61">
        <v>1</v>
      </c>
      <c r="D196" s="41">
        <v>1</v>
      </c>
      <c r="E196" s="41">
        <v>1</v>
      </c>
    </row>
    <row r="197" spans="1:11" x14ac:dyDescent="0.2">
      <c r="A197" s="10">
        <v>45</v>
      </c>
      <c r="B197" s="32" t="s">
        <v>170</v>
      </c>
      <c r="C197" s="61">
        <v>1</v>
      </c>
      <c r="D197" s="41">
        <v>1</v>
      </c>
      <c r="E197" s="41">
        <v>1</v>
      </c>
    </row>
    <row r="198" spans="1:11" x14ac:dyDescent="0.2">
      <c r="A198" s="10">
        <v>46</v>
      </c>
      <c r="B198" s="32" t="s">
        <v>171</v>
      </c>
      <c r="C198" s="61">
        <v>1</v>
      </c>
      <c r="D198" s="41">
        <v>1</v>
      </c>
      <c r="E198" s="41">
        <v>1</v>
      </c>
    </row>
    <row r="199" spans="1:11" x14ac:dyDescent="0.2">
      <c r="A199" s="10">
        <v>47</v>
      </c>
      <c r="B199" s="32" t="s">
        <v>151</v>
      </c>
      <c r="C199" s="61">
        <v>1</v>
      </c>
      <c r="D199" s="41">
        <v>1</v>
      </c>
      <c r="E199" s="41">
        <v>1</v>
      </c>
    </row>
    <row r="200" spans="1:11" x14ac:dyDescent="0.2">
      <c r="A200" s="10">
        <v>48</v>
      </c>
      <c r="B200" s="32" t="s">
        <v>181</v>
      </c>
      <c r="C200" s="61">
        <v>1</v>
      </c>
      <c r="D200" s="41">
        <v>1</v>
      </c>
      <c r="E200" s="41">
        <v>1</v>
      </c>
    </row>
    <row r="201" spans="1:11" x14ac:dyDescent="0.2">
      <c r="A201" s="10">
        <v>49</v>
      </c>
      <c r="B201" s="32" t="s">
        <v>140</v>
      </c>
      <c r="C201" s="61">
        <v>1</v>
      </c>
      <c r="D201" s="41">
        <v>1</v>
      </c>
      <c r="E201" s="41">
        <v>1</v>
      </c>
    </row>
    <row r="202" spans="1:11" x14ac:dyDescent="0.2">
      <c r="A202" s="10">
        <v>50</v>
      </c>
      <c r="B202" s="32" t="s">
        <v>177</v>
      </c>
      <c r="C202" s="61">
        <v>1</v>
      </c>
      <c r="D202" s="41">
        <v>1</v>
      </c>
      <c r="E202" s="41">
        <v>1</v>
      </c>
    </row>
    <row r="203" spans="1:11" x14ac:dyDescent="0.2">
      <c r="A203" s="10">
        <v>51</v>
      </c>
      <c r="B203" s="32" t="s">
        <v>150</v>
      </c>
      <c r="C203" s="61">
        <v>1</v>
      </c>
      <c r="D203" s="41">
        <v>1</v>
      </c>
      <c r="E203" s="41">
        <v>1</v>
      </c>
    </row>
    <row r="204" spans="1:11" x14ac:dyDescent="0.2">
      <c r="A204" s="10">
        <v>52</v>
      </c>
      <c r="B204" s="32" t="s">
        <v>157</v>
      </c>
      <c r="C204" s="61">
        <v>1</v>
      </c>
      <c r="D204" s="41">
        <v>1</v>
      </c>
      <c r="E204" s="41">
        <v>1</v>
      </c>
    </row>
    <row r="205" spans="1:11" x14ac:dyDescent="0.2">
      <c r="A205" s="10">
        <v>53</v>
      </c>
      <c r="B205" s="32" t="s">
        <v>182</v>
      </c>
      <c r="C205" s="61">
        <v>1</v>
      </c>
      <c r="D205" s="41">
        <v>1</v>
      </c>
      <c r="E205" s="41">
        <v>1</v>
      </c>
    </row>
    <row r="206" spans="1:11" x14ac:dyDescent="0.2">
      <c r="A206" s="10">
        <v>54</v>
      </c>
      <c r="B206" s="32" t="s">
        <v>152</v>
      </c>
      <c r="C206" s="61">
        <v>1</v>
      </c>
      <c r="D206" s="41">
        <v>1</v>
      </c>
      <c r="E206" s="41">
        <v>1</v>
      </c>
    </row>
    <row r="207" spans="1:11" s="7" customFormat="1" x14ac:dyDescent="0.2">
      <c r="A207" s="10"/>
      <c r="B207" s="113" t="s">
        <v>277</v>
      </c>
      <c r="C207" s="114">
        <f>SUM(C153:C206)</f>
        <v>54</v>
      </c>
      <c r="D207" s="114">
        <f>SUM(D153:D206)</f>
        <v>53</v>
      </c>
      <c r="E207" s="114">
        <f>SUM(E153:E206)</f>
        <v>53</v>
      </c>
    </row>
    <row r="208" spans="1:11" s="24" customFormat="1" x14ac:dyDescent="0.2">
      <c r="A208" s="15" t="s">
        <v>382</v>
      </c>
      <c r="D208" s="16"/>
      <c r="E208" s="16"/>
      <c r="F208" s="16"/>
      <c r="G208" s="16"/>
      <c r="H208" s="16"/>
      <c r="I208" s="16"/>
      <c r="J208" s="16"/>
      <c r="K208" s="16"/>
    </row>
    <row r="210" spans="1:5" s="20" customFormat="1" ht="18" customHeight="1" x14ac:dyDescent="0.2">
      <c r="A210" s="233" t="s">
        <v>385</v>
      </c>
      <c r="B210" s="239" t="s">
        <v>186</v>
      </c>
      <c r="C210" s="240"/>
      <c r="D210" s="275" t="s">
        <v>299</v>
      </c>
      <c r="E210" s="276"/>
    </row>
    <row r="211" spans="1:5" s="20" customFormat="1" ht="18" customHeight="1" x14ac:dyDescent="0.2">
      <c r="A211" s="234"/>
      <c r="B211" s="241" t="s">
        <v>280</v>
      </c>
      <c r="C211" s="228" t="s">
        <v>1</v>
      </c>
      <c r="D211" s="277"/>
      <c r="E211" s="278"/>
    </row>
    <row r="212" spans="1:5" s="20" customFormat="1" x14ac:dyDescent="0.2">
      <c r="A212" s="235"/>
      <c r="B212" s="235"/>
      <c r="C212" s="229"/>
      <c r="D212" s="46" t="s">
        <v>287</v>
      </c>
      <c r="E212" s="46">
        <v>2020</v>
      </c>
    </row>
    <row r="213" spans="1:5" x14ac:dyDescent="0.2">
      <c r="A213" s="10">
        <v>1</v>
      </c>
      <c r="B213" s="32" t="s">
        <v>187</v>
      </c>
      <c r="C213" s="61">
        <v>1</v>
      </c>
      <c r="D213" s="41">
        <v>0</v>
      </c>
      <c r="E213" s="41">
        <v>0</v>
      </c>
    </row>
    <row r="214" spans="1:5" x14ac:dyDescent="0.2">
      <c r="A214" s="10">
        <v>2</v>
      </c>
      <c r="B214" s="32" t="s">
        <v>194</v>
      </c>
      <c r="C214" s="61">
        <v>1</v>
      </c>
      <c r="D214" s="41">
        <v>1</v>
      </c>
      <c r="E214" s="41">
        <v>1</v>
      </c>
    </row>
    <row r="215" spans="1:5" x14ac:dyDescent="0.2">
      <c r="A215" s="10">
        <v>3</v>
      </c>
      <c r="B215" s="32" t="s">
        <v>204</v>
      </c>
      <c r="C215" s="61">
        <v>1</v>
      </c>
      <c r="D215" s="41">
        <v>1</v>
      </c>
      <c r="E215" s="41">
        <v>1</v>
      </c>
    </row>
    <row r="216" spans="1:5" x14ac:dyDescent="0.2">
      <c r="A216" s="10">
        <v>4</v>
      </c>
      <c r="B216" s="32" t="s">
        <v>193</v>
      </c>
      <c r="C216" s="61">
        <v>1</v>
      </c>
      <c r="D216" s="41">
        <v>0</v>
      </c>
      <c r="E216" s="41">
        <v>0</v>
      </c>
    </row>
    <row r="217" spans="1:5" x14ac:dyDescent="0.2">
      <c r="A217" s="10">
        <v>5</v>
      </c>
      <c r="B217" s="32" t="s">
        <v>197</v>
      </c>
      <c r="C217" s="61">
        <v>1</v>
      </c>
      <c r="D217" s="41">
        <v>0</v>
      </c>
      <c r="E217" s="41">
        <v>0</v>
      </c>
    </row>
    <row r="218" spans="1:5" x14ac:dyDescent="0.2">
      <c r="A218" s="10">
        <v>6</v>
      </c>
      <c r="B218" s="32" t="s">
        <v>198</v>
      </c>
      <c r="C218" s="61">
        <v>1</v>
      </c>
      <c r="D218" s="41">
        <v>1</v>
      </c>
      <c r="E218" s="41">
        <v>1</v>
      </c>
    </row>
    <row r="219" spans="1:5" x14ac:dyDescent="0.2">
      <c r="A219" s="10">
        <v>7</v>
      </c>
      <c r="B219" s="32" t="s">
        <v>195</v>
      </c>
      <c r="C219" s="61">
        <v>1</v>
      </c>
      <c r="D219" s="41">
        <v>1</v>
      </c>
      <c r="E219" s="41">
        <v>1</v>
      </c>
    </row>
    <row r="220" spans="1:5" x14ac:dyDescent="0.2">
      <c r="A220" s="10">
        <v>8</v>
      </c>
      <c r="B220" s="32" t="s">
        <v>199</v>
      </c>
      <c r="C220" s="61">
        <v>1</v>
      </c>
      <c r="D220" s="41">
        <v>1</v>
      </c>
      <c r="E220" s="41">
        <v>1</v>
      </c>
    </row>
    <row r="221" spans="1:5" x14ac:dyDescent="0.2">
      <c r="A221" s="10">
        <v>9</v>
      </c>
      <c r="B221" s="32" t="s">
        <v>188</v>
      </c>
      <c r="C221" s="61">
        <v>1</v>
      </c>
      <c r="D221" s="41">
        <v>1</v>
      </c>
      <c r="E221" s="41">
        <v>1</v>
      </c>
    </row>
    <row r="222" spans="1:5" x14ac:dyDescent="0.2">
      <c r="A222" s="10">
        <v>10</v>
      </c>
      <c r="B222" s="32" t="s">
        <v>200</v>
      </c>
      <c r="C222" s="61">
        <v>1</v>
      </c>
      <c r="D222" s="41">
        <v>1</v>
      </c>
      <c r="E222" s="41">
        <v>1</v>
      </c>
    </row>
    <row r="223" spans="1:5" x14ac:dyDescent="0.2">
      <c r="A223" s="10">
        <v>11</v>
      </c>
      <c r="B223" s="32" t="s">
        <v>189</v>
      </c>
      <c r="C223" s="61">
        <v>1</v>
      </c>
      <c r="D223" s="41">
        <v>1</v>
      </c>
      <c r="E223" s="41">
        <v>1</v>
      </c>
    </row>
    <row r="224" spans="1:5" x14ac:dyDescent="0.2">
      <c r="A224" s="10">
        <v>12</v>
      </c>
      <c r="B224" s="32" t="s">
        <v>205</v>
      </c>
      <c r="C224" s="61">
        <v>1</v>
      </c>
      <c r="D224" s="41">
        <v>1</v>
      </c>
      <c r="E224" s="41">
        <v>1</v>
      </c>
    </row>
    <row r="225" spans="1:11" x14ac:dyDescent="0.2">
      <c r="A225" s="10">
        <v>13</v>
      </c>
      <c r="B225" s="32" t="s">
        <v>201</v>
      </c>
      <c r="C225" s="61">
        <v>1</v>
      </c>
      <c r="D225" s="41">
        <v>1</v>
      </c>
      <c r="E225" s="41">
        <v>1</v>
      </c>
    </row>
    <row r="226" spans="1:11" x14ac:dyDescent="0.2">
      <c r="A226" s="10">
        <v>14</v>
      </c>
      <c r="B226" s="32" t="s">
        <v>196</v>
      </c>
      <c r="C226" s="61">
        <v>1</v>
      </c>
      <c r="D226" s="41">
        <v>1</v>
      </c>
      <c r="E226" s="41">
        <v>1</v>
      </c>
    </row>
    <row r="227" spans="1:11" x14ac:dyDescent="0.2">
      <c r="A227" s="10">
        <v>15</v>
      </c>
      <c r="B227" s="32" t="s">
        <v>190</v>
      </c>
      <c r="C227" s="61">
        <v>1</v>
      </c>
      <c r="D227" s="41">
        <v>1</v>
      </c>
      <c r="E227" s="41">
        <v>1</v>
      </c>
    </row>
    <row r="228" spans="1:11" x14ac:dyDescent="0.2">
      <c r="A228" s="10">
        <v>16</v>
      </c>
      <c r="B228" s="32" t="s">
        <v>191</v>
      </c>
      <c r="C228" s="61">
        <v>1</v>
      </c>
      <c r="D228" s="41">
        <v>1</v>
      </c>
      <c r="E228" s="41">
        <v>1</v>
      </c>
    </row>
    <row r="229" spans="1:11" x14ac:dyDescent="0.2">
      <c r="A229" s="10">
        <v>17</v>
      </c>
      <c r="B229" s="32" t="s">
        <v>202</v>
      </c>
      <c r="C229" s="61">
        <v>1</v>
      </c>
      <c r="D229" s="41">
        <v>1</v>
      </c>
      <c r="E229" s="41">
        <v>1</v>
      </c>
    </row>
    <row r="230" spans="1:11" x14ac:dyDescent="0.2">
      <c r="A230" s="10">
        <v>18</v>
      </c>
      <c r="B230" s="32" t="s">
        <v>203</v>
      </c>
      <c r="C230" s="61">
        <v>1</v>
      </c>
      <c r="D230" s="41">
        <v>0</v>
      </c>
      <c r="E230" s="41">
        <v>0</v>
      </c>
    </row>
    <row r="231" spans="1:11" x14ac:dyDescent="0.2">
      <c r="A231" s="10">
        <v>19</v>
      </c>
      <c r="B231" s="32" t="s">
        <v>206</v>
      </c>
      <c r="C231" s="61">
        <v>1</v>
      </c>
      <c r="D231" s="41">
        <v>1</v>
      </c>
      <c r="E231" s="41">
        <v>1</v>
      </c>
    </row>
    <row r="232" spans="1:11" x14ac:dyDescent="0.2">
      <c r="A232" s="10">
        <v>20</v>
      </c>
      <c r="B232" s="32" t="s">
        <v>207</v>
      </c>
      <c r="C232" s="61">
        <v>1</v>
      </c>
      <c r="D232" s="41">
        <v>1</v>
      </c>
      <c r="E232" s="41">
        <v>1</v>
      </c>
    </row>
    <row r="233" spans="1:11" x14ac:dyDescent="0.2">
      <c r="A233" s="10">
        <v>21</v>
      </c>
      <c r="B233" s="32" t="s">
        <v>192</v>
      </c>
      <c r="C233" s="61">
        <v>1</v>
      </c>
      <c r="D233" s="41">
        <v>1</v>
      </c>
      <c r="E233" s="41">
        <v>1</v>
      </c>
    </row>
    <row r="234" spans="1:11" x14ac:dyDescent="0.2">
      <c r="A234" s="10">
        <v>22</v>
      </c>
      <c r="B234" s="32" t="s">
        <v>208</v>
      </c>
      <c r="C234" s="61">
        <v>1</v>
      </c>
      <c r="D234" s="41">
        <v>1</v>
      </c>
      <c r="E234" s="41">
        <v>1</v>
      </c>
    </row>
    <row r="235" spans="1:11" s="7" customFormat="1" x14ac:dyDescent="0.2">
      <c r="A235" s="10"/>
      <c r="B235" s="113" t="s">
        <v>277</v>
      </c>
      <c r="C235" s="114">
        <f>SUM(C213:C234)</f>
        <v>22</v>
      </c>
      <c r="D235" s="114">
        <f>SUM(D213:D234)</f>
        <v>18</v>
      </c>
      <c r="E235" s="114">
        <f>SUM(E213:E234)</f>
        <v>18</v>
      </c>
    </row>
    <row r="236" spans="1:11" s="24" customFormat="1" x14ac:dyDescent="0.2">
      <c r="A236" s="15" t="s">
        <v>382</v>
      </c>
      <c r="D236" s="16"/>
      <c r="E236" s="16"/>
      <c r="F236" s="16"/>
      <c r="G236" s="16"/>
      <c r="H236" s="16"/>
      <c r="I236" s="16"/>
      <c r="J236" s="16"/>
      <c r="K236" s="16"/>
    </row>
    <row r="238" spans="1:11" s="20" customFormat="1" ht="18" customHeight="1" x14ac:dyDescent="0.2">
      <c r="A238" s="233" t="s">
        <v>385</v>
      </c>
      <c r="B238" s="280" t="s">
        <v>209</v>
      </c>
      <c r="C238" s="280"/>
      <c r="D238" s="275" t="s">
        <v>299</v>
      </c>
      <c r="E238" s="276"/>
    </row>
    <row r="239" spans="1:11" s="20" customFormat="1" ht="18" customHeight="1" x14ac:dyDescent="0.2">
      <c r="A239" s="234"/>
      <c r="B239" s="279" t="s">
        <v>280</v>
      </c>
      <c r="C239" s="228" t="s">
        <v>1</v>
      </c>
      <c r="D239" s="277"/>
      <c r="E239" s="278"/>
    </row>
    <row r="240" spans="1:11" s="20" customFormat="1" x14ac:dyDescent="0.2">
      <c r="A240" s="235"/>
      <c r="B240" s="235"/>
      <c r="C240" s="229"/>
      <c r="D240" s="46" t="s">
        <v>287</v>
      </c>
      <c r="E240" s="46">
        <v>2020</v>
      </c>
    </row>
    <row r="241" spans="1:11" x14ac:dyDescent="0.2">
      <c r="A241" s="10">
        <v>1</v>
      </c>
      <c r="B241" s="84" t="s">
        <v>278</v>
      </c>
      <c r="C241" s="61">
        <v>1</v>
      </c>
      <c r="D241" s="41">
        <v>1</v>
      </c>
      <c r="E241" s="41">
        <v>1</v>
      </c>
    </row>
    <row r="242" spans="1:11" x14ac:dyDescent="0.2">
      <c r="A242" s="10">
        <v>2</v>
      </c>
      <c r="B242" s="84" t="s">
        <v>279</v>
      </c>
      <c r="C242" s="61">
        <v>1</v>
      </c>
      <c r="D242" s="41">
        <v>1</v>
      </c>
      <c r="E242" s="41">
        <v>1</v>
      </c>
    </row>
    <row r="243" spans="1:11" x14ac:dyDescent="0.2">
      <c r="A243" s="10">
        <v>3</v>
      </c>
      <c r="B243" s="84" t="s">
        <v>212</v>
      </c>
      <c r="C243" s="61">
        <v>1</v>
      </c>
      <c r="D243" s="41">
        <v>1</v>
      </c>
      <c r="E243" s="41">
        <v>1</v>
      </c>
    </row>
    <row r="244" spans="1:11" x14ac:dyDescent="0.2">
      <c r="A244" s="10">
        <v>4</v>
      </c>
      <c r="B244" s="84" t="s">
        <v>214</v>
      </c>
      <c r="C244" s="61">
        <v>1</v>
      </c>
      <c r="D244" s="41">
        <v>1</v>
      </c>
      <c r="E244" s="41">
        <v>1</v>
      </c>
    </row>
    <row r="245" spans="1:11" x14ac:dyDescent="0.2">
      <c r="A245" s="10">
        <v>5</v>
      </c>
      <c r="B245" s="84" t="s">
        <v>215</v>
      </c>
      <c r="C245" s="61">
        <v>1</v>
      </c>
      <c r="D245" s="41">
        <v>1</v>
      </c>
      <c r="E245" s="41">
        <v>1</v>
      </c>
    </row>
    <row r="246" spans="1:11" x14ac:dyDescent="0.2">
      <c r="A246" s="10">
        <v>6</v>
      </c>
      <c r="B246" s="84" t="s">
        <v>218</v>
      </c>
      <c r="C246" s="61">
        <v>1</v>
      </c>
      <c r="D246" s="41">
        <v>1</v>
      </c>
      <c r="E246" s="41">
        <v>1</v>
      </c>
    </row>
    <row r="247" spans="1:11" x14ac:dyDescent="0.2">
      <c r="A247" s="10">
        <v>7</v>
      </c>
      <c r="B247" s="84" t="s">
        <v>216</v>
      </c>
      <c r="C247" s="61">
        <v>1</v>
      </c>
      <c r="D247" s="41">
        <v>1</v>
      </c>
      <c r="E247" s="41">
        <v>1</v>
      </c>
    </row>
    <row r="248" spans="1:11" x14ac:dyDescent="0.2">
      <c r="A248" s="10">
        <v>8</v>
      </c>
      <c r="B248" s="84" t="s">
        <v>219</v>
      </c>
      <c r="C248" s="61">
        <v>1</v>
      </c>
      <c r="D248" s="41">
        <v>1</v>
      </c>
      <c r="E248" s="41">
        <v>1</v>
      </c>
    </row>
    <row r="249" spans="1:11" x14ac:dyDescent="0.2">
      <c r="A249" s="10">
        <v>9</v>
      </c>
      <c r="B249" s="84" t="s">
        <v>220</v>
      </c>
      <c r="C249" s="61">
        <v>1</v>
      </c>
      <c r="D249" s="41">
        <v>1</v>
      </c>
      <c r="E249" s="41">
        <v>1</v>
      </c>
    </row>
    <row r="250" spans="1:11" x14ac:dyDescent="0.2">
      <c r="A250" s="10">
        <v>10</v>
      </c>
      <c r="B250" s="94" t="s">
        <v>213</v>
      </c>
      <c r="C250" s="61">
        <v>1</v>
      </c>
      <c r="D250" s="41">
        <v>0</v>
      </c>
      <c r="E250" s="41">
        <v>0</v>
      </c>
    </row>
    <row r="251" spans="1:11" x14ac:dyDescent="0.2">
      <c r="A251" s="10">
        <v>11</v>
      </c>
      <c r="B251" s="94" t="s">
        <v>217</v>
      </c>
      <c r="C251" s="61">
        <v>1</v>
      </c>
      <c r="D251" s="41">
        <v>0</v>
      </c>
      <c r="E251" s="41">
        <v>0</v>
      </c>
    </row>
    <row r="252" spans="1:11" s="7" customFormat="1" ht="10.5" x14ac:dyDescent="0.15">
      <c r="B252" s="113" t="s">
        <v>277</v>
      </c>
      <c r="C252" s="114">
        <f>SUM(C241:C251)</f>
        <v>11</v>
      </c>
      <c r="D252" s="114">
        <f>SUM(D241:D251)</f>
        <v>9</v>
      </c>
      <c r="E252" s="114">
        <f>SUM(E241:E251)</f>
        <v>9</v>
      </c>
    </row>
    <row r="253" spans="1:11" s="24" customFormat="1" x14ac:dyDescent="0.2">
      <c r="A253" s="15" t="s">
        <v>382</v>
      </c>
      <c r="D253" s="16"/>
      <c r="E253" s="16"/>
      <c r="F253" s="16"/>
      <c r="G253" s="16"/>
      <c r="H253" s="16"/>
      <c r="I253" s="16"/>
      <c r="J253" s="16"/>
      <c r="K253" s="16"/>
    </row>
    <row r="255" spans="1:11" s="20" customFormat="1" ht="18" customHeight="1" x14ac:dyDescent="0.2">
      <c r="A255" s="233" t="s">
        <v>385</v>
      </c>
      <c r="B255" s="239" t="s">
        <v>221</v>
      </c>
      <c r="C255" s="240"/>
      <c r="D255" s="275" t="s">
        <v>299</v>
      </c>
      <c r="E255" s="276"/>
    </row>
    <row r="256" spans="1:11" s="20" customFormat="1" ht="18" customHeight="1" x14ac:dyDescent="0.2">
      <c r="A256" s="234"/>
      <c r="B256" s="241" t="s">
        <v>280</v>
      </c>
      <c r="C256" s="281" t="s">
        <v>1</v>
      </c>
      <c r="D256" s="277"/>
      <c r="E256" s="278"/>
    </row>
    <row r="257" spans="1:5" s="20" customFormat="1" x14ac:dyDescent="0.2">
      <c r="A257" s="235"/>
      <c r="B257" s="235"/>
      <c r="C257" s="281"/>
      <c r="D257" s="46" t="s">
        <v>287</v>
      </c>
      <c r="E257" s="46">
        <v>2020</v>
      </c>
    </row>
    <row r="258" spans="1:5" x14ac:dyDescent="0.2">
      <c r="A258" s="10">
        <v>1</v>
      </c>
      <c r="B258" s="32" t="s">
        <v>228</v>
      </c>
      <c r="C258" s="61">
        <v>1</v>
      </c>
      <c r="D258" s="41">
        <v>1</v>
      </c>
      <c r="E258" s="41">
        <v>1</v>
      </c>
    </row>
    <row r="259" spans="1:5" x14ac:dyDescent="0.2">
      <c r="A259" s="10">
        <v>2</v>
      </c>
      <c r="B259" s="32" t="s">
        <v>223</v>
      </c>
      <c r="C259" s="61">
        <v>1</v>
      </c>
      <c r="D259" s="41">
        <v>1</v>
      </c>
      <c r="E259" s="41">
        <v>1</v>
      </c>
    </row>
    <row r="260" spans="1:5" x14ac:dyDescent="0.2">
      <c r="A260" s="10">
        <v>3</v>
      </c>
      <c r="B260" s="32" t="s">
        <v>224</v>
      </c>
      <c r="C260" s="61">
        <v>1</v>
      </c>
      <c r="D260" s="41">
        <v>1</v>
      </c>
      <c r="E260" s="41">
        <v>1</v>
      </c>
    </row>
    <row r="261" spans="1:5" x14ac:dyDescent="0.2">
      <c r="A261" s="10">
        <v>4</v>
      </c>
      <c r="B261" s="32" t="s">
        <v>229</v>
      </c>
      <c r="C261" s="61">
        <v>1</v>
      </c>
      <c r="D261" s="41">
        <v>1</v>
      </c>
      <c r="E261" s="41">
        <v>1</v>
      </c>
    </row>
    <row r="262" spans="1:5" x14ac:dyDescent="0.2">
      <c r="A262" s="10">
        <v>5</v>
      </c>
      <c r="B262" s="32" t="s">
        <v>236</v>
      </c>
      <c r="C262" s="61">
        <v>1</v>
      </c>
      <c r="D262" s="41">
        <v>1</v>
      </c>
      <c r="E262" s="41">
        <v>1</v>
      </c>
    </row>
    <row r="263" spans="1:5" x14ac:dyDescent="0.2">
      <c r="A263" s="10">
        <v>6</v>
      </c>
      <c r="B263" s="32" t="s">
        <v>230</v>
      </c>
      <c r="C263" s="61">
        <v>1</v>
      </c>
      <c r="D263" s="41">
        <v>1</v>
      </c>
      <c r="E263" s="41">
        <v>1</v>
      </c>
    </row>
    <row r="264" spans="1:5" x14ac:dyDescent="0.2">
      <c r="A264" s="10">
        <v>7</v>
      </c>
      <c r="B264" s="32" t="s">
        <v>222</v>
      </c>
      <c r="C264" s="61">
        <v>1</v>
      </c>
      <c r="D264" s="41">
        <v>0</v>
      </c>
      <c r="E264" s="41">
        <v>0</v>
      </c>
    </row>
    <row r="265" spans="1:5" x14ac:dyDescent="0.2">
      <c r="A265" s="10">
        <v>8</v>
      </c>
      <c r="B265" s="32" t="s">
        <v>237</v>
      </c>
      <c r="C265" s="61">
        <v>1</v>
      </c>
      <c r="D265" s="41">
        <v>1</v>
      </c>
      <c r="E265" s="41">
        <v>1</v>
      </c>
    </row>
    <row r="266" spans="1:5" x14ac:dyDescent="0.2">
      <c r="A266" s="10">
        <v>9</v>
      </c>
      <c r="B266" s="32" t="s">
        <v>50</v>
      </c>
      <c r="C266" s="61">
        <v>1</v>
      </c>
      <c r="D266" s="41">
        <v>1</v>
      </c>
      <c r="E266" s="41">
        <v>1</v>
      </c>
    </row>
    <row r="267" spans="1:5" x14ac:dyDescent="0.2">
      <c r="A267" s="10">
        <v>10</v>
      </c>
      <c r="B267" s="32" t="s">
        <v>227</v>
      </c>
      <c r="C267" s="61">
        <v>1</v>
      </c>
      <c r="D267" s="41">
        <v>0</v>
      </c>
      <c r="E267" s="41">
        <v>0</v>
      </c>
    </row>
    <row r="268" spans="1:5" x14ac:dyDescent="0.2">
      <c r="A268" s="10">
        <v>11</v>
      </c>
      <c r="B268" s="32" t="s">
        <v>231</v>
      </c>
      <c r="C268" s="61">
        <v>1</v>
      </c>
      <c r="D268" s="41">
        <v>1</v>
      </c>
      <c r="E268" s="41">
        <v>1</v>
      </c>
    </row>
    <row r="269" spans="1:5" x14ac:dyDescent="0.2">
      <c r="A269" s="10">
        <v>12</v>
      </c>
      <c r="B269" s="32" t="s">
        <v>232</v>
      </c>
      <c r="C269" s="61">
        <v>1</v>
      </c>
      <c r="D269" s="41">
        <v>1</v>
      </c>
      <c r="E269" s="41">
        <v>1</v>
      </c>
    </row>
    <row r="270" spans="1:5" x14ac:dyDescent="0.2">
      <c r="A270" s="10">
        <v>13</v>
      </c>
      <c r="B270" s="32" t="s">
        <v>233</v>
      </c>
      <c r="C270" s="61">
        <v>1</v>
      </c>
      <c r="D270" s="41">
        <v>1</v>
      </c>
      <c r="E270" s="41">
        <v>1</v>
      </c>
    </row>
    <row r="271" spans="1:5" x14ac:dyDescent="0.2">
      <c r="A271" s="10">
        <v>14</v>
      </c>
      <c r="B271" s="32" t="s">
        <v>234</v>
      </c>
      <c r="C271" s="61">
        <v>1</v>
      </c>
      <c r="D271" s="41">
        <v>1</v>
      </c>
      <c r="E271" s="41">
        <v>1</v>
      </c>
    </row>
    <row r="272" spans="1:5" x14ac:dyDescent="0.2">
      <c r="A272" s="10">
        <v>15</v>
      </c>
      <c r="B272" s="32" t="s">
        <v>235</v>
      </c>
      <c r="C272" s="61">
        <v>1</v>
      </c>
      <c r="D272" s="41">
        <v>0</v>
      </c>
      <c r="E272" s="41">
        <v>0</v>
      </c>
    </row>
    <row r="273" spans="1:11" x14ac:dyDescent="0.2">
      <c r="A273" s="10">
        <v>16</v>
      </c>
      <c r="B273" s="32" t="s">
        <v>225</v>
      </c>
      <c r="C273" s="61">
        <v>1</v>
      </c>
      <c r="D273" s="41">
        <v>1</v>
      </c>
      <c r="E273" s="41">
        <v>1</v>
      </c>
    </row>
    <row r="274" spans="1:11" x14ac:dyDescent="0.2">
      <c r="A274" s="10">
        <v>17</v>
      </c>
      <c r="B274" s="32" t="s">
        <v>238</v>
      </c>
      <c r="C274" s="61">
        <v>1</v>
      </c>
      <c r="D274" s="41">
        <v>1</v>
      </c>
      <c r="E274" s="41">
        <v>1</v>
      </c>
    </row>
    <row r="275" spans="1:11" x14ac:dyDescent="0.2">
      <c r="A275" s="10">
        <v>18</v>
      </c>
      <c r="B275" s="32" t="s">
        <v>226</v>
      </c>
      <c r="C275" s="61">
        <v>1</v>
      </c>
      <c r="D275" s="41">
        <v>1</v>
      </c>
      <c r="E275" s="41">
        <v>1</v>
      </c>
    </row>
    <row r="276" spans="1:11" x14ac:dyDescent="0.2">
      <c r="A276" s="10">
        <v>19</v>
      </c>
      <c r="B276" s="32" t="s">
        <v>239</v>
      </c>
      <c r="C276" s="61">
        <v>1</v>
      </c>
      <c r="D276" s="41">
        <v>1</v>
      </c>
      <c r="E276" s="41">
        <v>1</v>
      </c>
    </row>
    <row r="277" spans="1:11" x14ac:dyDescent="0.2">
      <c r="A277" s="10">
        <v>20</v>
      </c>
      <c r="B277" s="32" t="s">
        <v>240</v>
      </c>
      <c r="C277" s="61">
        <v>1</v>
      </c>
      <c r="D277" s="41">
        <v>1</v>
      </c>
      <c r="E277" s="41">
        <v>1</v>
      </c>
    </row>
    <row r="278" spans="1:11" s="7" customFormat="1" x14ac:dyDescent="0.2">
      <c r="A278" s="10"/>
      <c r="B278" s="113" t="s">
        <v>277</v>
      </c>
      <c r="C278" s="114">
        <f>SUM(C258:C277)</f>
        <v>20</v>
      </c>
      <c r="D278" s="114">
        <f>SUM(D258:D277)</f>
        <v>17</v>
      </c>
      <c r="E278" s="114">
        <f>SUM(E258:E277)</f>
        <v>17</v>
      </c>
    </row>
    <row r="279" spans="1:11" s="24" customFormat="1" x14ac:dyDescent="0.2">
      <c r="A279" s="15" t="s">
        <v>382</v>
      </c>
      <c r="D279" s="16"/>
      <c r="E279" s="16"/>
      <c r="F279" s="16"/>
      <c r="G279" s="16"/>
      <c r="H279" s="16"/>
      <c r="I279" s="16"/>
      <c r="J279" s="16"/>
      <c r="K279" s="16"/>
    </row>
    <row r="281" spans="1:11" s="20" customFormat="1" ht="18" customHeight="1" x14ac:dyDescent="0.2">
      <c r="A281" s="233" t="s">
        <v>385</v>
      </c>
      <c r="B281" s="280" t="s">
        <v>241</v>
      </c>
      <c r="C281" s="280"/>
      <c r="D281" s="275" t="s">
        <v>299</v>
      </c>
      <c r="E281" s="276"/>
    </row>
    <row r="282" spans="1:11" s="20" customFormat="1" ht="18" customHeight="1" x14ac:dyDescent="0.2">
      <c r="A282" s="234"/>
      <c r="B282" s="279" t="s">
        <v>280</v>
      </c>
      <c r="C282" s="228" t="s">
        <v>1</v>
      </c>
      <c r="D282" s="277"/>
      <c r="E282" s="278"/>
    </row>
    <row r="283" spans="1:11" s="20" customFormat="1" x14ac:dyDescent="0.2">
      <c r="A283" s="235"/>
      <c r="B283" s="235"/>
      <c r="C283" s="229"/>
      <c r="D283" s="46" t="s">
        <v>287</v>
      </c>
      <c r="E283" s="46">
        <v>2020</v>
      </c>
    </row>
    <row r="284" spans="1:11" x14ac:dyDescent="0.2">
      <c r="A284" s="10">
        <v>1</v>
      </c>
      <c r="B284" s="32" t="s">
        <v>253</v>
      </c>
      <c r="C284" s="61">
        <v>1</v>
      </c>
      <c r="D284" s="41">
        <v>1</v>
      </c>
      <c r="E284" s="41">
        <v>1</v>
      </c>
    </row>
    <row r="285" spans="1:11" x14ac:dyDescent="0.2">
      <c r="A285" s="10">
        <v>2</v>
      </c>
      <c r="B285" s="32" t="s">
        <v>264</v>
      </c>
      <c r="C285" s="61">
        <v>1</v>
      </c>
      <c r="D285" s="41">
        <v>1</v>
      </c>
      <c r="E285" s="41">
        <v>1</v>
      </c>
    </row>
    <row r="286" spans="1:11" x14ac:dyDescent="0.2">
      <c r="A286" s="10">
        <v>3</v>
      </c>
      <c r="B286" s="32" t="s">
        <v>243</v>
      </c>
      <c r="C286" s="61">
        <v>1</v>
      </c>
      <c r="D286" s="41">
        <v>1</v>
      </c>
      <c r="E286" s="41">
        <v>1</v>
      </c>
    </row>
    <row r="287" spans="1:11" x14ac:dyDescent="0.2">
      <c r="A287" s="10">
        <v>4</v>
      </c>
      <c r="B287" s="32" t="s">
        <v>242</v>
      </c>
      <c r="C287" s="61">
        <v>1</v>
      </c>
      <c r="D287" s="41">
        <v>1</v>
      </c>
      <c r="E287" s="41">
        <v>1</v>
      </c>
    </row>
    <row r="288" spans="1:11" x14ac:dyDescent="0.2">
      <c r="A288" s="10">
        <v>5</v>
      </c>
      <c r="B288" s="32" t="s">
        <v>259</v>
      </c>
      <c r="C288" s="61">
        <v>1</v>
      </c>
      <c r="D288" s="41">
        <v>1</v>
      </c>
      <c r="E288" s="41">
        <v>1</v>
      </c>
    </row>
    <row r="289" spans="1:5" x14ac:dyDescent="0.2">
      <c r="A289" s="10">
        <v>6</v>
      </c>
      <c r="B289" s="32" t="s">
        <v>248</v>
      </c>
      <c r="C289" s="61">
        <v>1</v>
      </c>
      <c r="D289" s="41">
        <v>1</v>
      </c>
      <c r="E289" s="41">
        <v>1</v>
      </c>
    </row>
    <row r="290" spans="1:5" x14ac:dyDescent="0.2">
      <c r="A290" s="10">
        <v>7</v>
      </c>
      <c r="B290" s="32" t="s">
        <v>249</v>
      </c>
      <c r="C290" s="61">
        <v>1</v>
      </c>
      <c r="D290" s="41">
        <v>1</v>
      </c>
      <c r="E290" s="41">
        <v>1</v>
      </c>
    </row>
    <row r="291" spans="1:5" x14ac:dyDescent="0.2">
      <c r="A291" s="10">
        <v>8</v>
      </c>
      <c r="B291" s="32" t="s">
        <v>250</v>
      </c>
      <c r="C291" s="61">
        <v>1</v>
      </c>
      <c r="D291" s="41">
        <v>1</v>
      </c>
      <c r="E291" s="41">
        <v>1</v>
      </c>
    </row>
    <row r="292" spans="1:5" x14ac:dyDescent="0.2">
      <c r="A292" s="10">
        <v>9</v>
      </c>
      <c r="B292" s="32" t="s">
        <v>254</v>
      </c>
      <c r="C292" s="61">
        <v>1</v>
      </c>
      <c r="D292" s="41">
        <v>1</v>
      </c>
      <c r="E292" s="41">
        <v>1</v>
      </c>
    </row>
    <row r="293" spans="1:5" x14ac:dyDescent="0.2">
      <c r="A293" s="10">
        <v>10</v>
      </c>
      <c r="B293" s="32" t="s">
        <v>255</v>
      </c>
      <c r="C293" s="61">
        <v>1</v>
      </c>
      <c r="D293" s="41">
        <v>1</v>
      </c>
      <c r="E293" s="41">
        <v>1</v>
      </c>
    </row>
    <row r="294" spans="1:5" x14ac:dyDescent="0.2">
      <c r="A294" s="10">
        <v>11</v>
      </c>
      <c r="B294" s="32" t="s">
        <v>247</v>
      </c>
      <c r="C294" s="61">
        <v>1</v>
      </c>
      <c r="D294" s="41">
        <v>1</v>
      </c>
      <c r="E294" s="41">
        <v>1</v>
      </c>
    </row>
    <row r="295" spans="1:5" x14ac:dyDescent="0.2">
      <c r="A295" s="10">
        <v>12</v>
      </c>
      <c r="B295" s="32" t="s">
        <v>256</v>
      </c>
      <c r="C295" s="61">
        <v>1</v>
      </c>
      <c r="D295" s="41">
        <v>1</v>
      </c>
      <c r="E295" s="41">
        <v>1</v>
      </c>
    </row>
    <row r="296" spans="1:5" x14ac:dyDescent="0.2">
      <c r="A296" s="10">
        <v>13</v>
      </c>
      <c r="B296" s="32" t="s">
        <v>244</v>
      </c>
      <c r="C296" s="61">
        <v>1</v>
      </c>
      <c r="D296" s="41">
        <v>1</v>
      </c>
      <c r="E296" s="41">
        <v>1</v>
      </c>
    </row>
    <row r="297" spans="1:5" x14ac:dyDescent="0.2">
      <c r="A297" s="10">
        <v>14</v>
      </c>
      <c r="B297" s="32" t="s">
        <v>265</v>
      </c>
      <c r="C297" s="61">
        <v>1</v>
      </c>
      <c r="D297" s="41">
        <v>1</v>
      </c>
      <c r="E297" s="41">
        <v>1</v>
      </c>
    </row>
    <row r="298" spans="1:5" x14ac:dyDescent="0.2">
      <c r="A298" s="10">
        <v>15</v>
      </c>
      <c r="B298" s="32" t="s">
        <v>260</v>
      </c>
      <c r="C298" s="61">
        <v>1</v>
      </c>
      <c r="D298" s="41">
        <v>1</v>
      </c>
      <c r="E298" s="41">
        <v>1</v>
      </c>
    </row>
    <row r="299" spans="1:5" x14ac:dyDescent="0.2">
      <c r="A299" s="10">
        <v>16</v>
      </c>
      <c r="B299" s="32" t="s">
        <v>251</v>
      </c>
      <c r="C299" s="61">
        <v>1</v>
      </c>
      <c r="D299" s="41">
        <v>1</v>
      </c>
      <c r="E299" s="41">
        <v>1</v>
      </c>
    </row>
    <row r="300" spans="1:5" x14ac:dyDescent="0.2">
      <c r="A300" s="10">
        <v>17</v>
      </c>
      <c r="B300" s="32" t="s">
        <v>257</v>
      </c>
      <c r="C300" s="61">
        <v>1</v>
      </c>
      <c r="D300" s="41">
        <v>1</v>
      </c>
      <c r="E300" s="41">
        <v>1</v>
      </c>
    </row>
    <row r="301" spans="1:5" x14ac:dyDescent="0.2">
      <c r="A301" s="10">
        <v>18</v>
      </c>
      <c r="B301" s="32" t="s">
        <v>266</v>
      </c>
      <c r="C301" s="61">
        <v>1</v>
      </c>
      <c r="D301" s="41">
        <v>1</v>
      </c>
      <c r="E301" s="41">
        <v>1</v>
      </c>
    </row>
    <row r="302" spans="1:5" x14ac:dyDescent="0.2">
      <c r="A302" s="10">
        <v>19</v>
      </c>
      <c r="B302" s="32" t="s">
        <v>267</v>
      </c>
      <c r="C302" s="61">
        <v>1</v>
      </c>
      <c r="D302" s="41">
        <v>1</v>
      </c>
      <c r="E302" s="41">
        <v>1</v>
      </c>
    </row>
    <row r="303" spans="1:5" x14ac:dyDescent="0.2">
      <c r="A303" s="10">
        <v>20</v>
      </c>
      <c r="B303" s="32" t="s">
        <v>245</v>
      </c>
      <c r="C303" s="61">
        <v>1</v>
      </c>
      <c r="D303" s="41">
        <v>1</v>
      </c>
      <c r="E303" s="41">
        <v>1</v>
      </c>
    </row>
    <row r="304" spans="1:5" x14ac:dyDescent="0.2">
      <c r="A304" s="10">
        <v>21</v>
      </c>
      <c r="B304" s="32" t="s">
        <v>252</v>
      </c>
      <c r="C304" s="61">
        <v>1</v>
      </c>
      <c r="D304" s="41">
        <v>1</v>
      </c>
      <c r="E304" s="41">
        <v>1</v>
      </c>
    </row>
    <row r="305" spans="1:11" x14ac:dyDescent="0.2">
      <c r="A305" s="10">
        <v>22</v>
      </c>
      <c r="B305" s="32" t="s">
        <v>261</v>
      </c>
      <c r="C305" s="61">
        <v>1</v>
      </c>
      <c r="D305" s="41">
        <v>1</v>
      </c>
      <c r="E305" s="41">
        <v>1</v>
      </c>
    </row>
    <row r="306" spans="1:11" x14ac:dyDescent="0.2">
      <c r="A306" s="10">
        <v>23</v>
      </c>
      <c r="B306" s="32" t="s">
        <v>246</v>
      </c>
      <c r="C306" s="61">
        <v>1</v>
      </c>
      <c r="D306" s="41">
        <v>1</v>
      </c>
      <c r="E306" s="41">
        <v>1</v>
      </c>
    </row>
    <row r="307" spans="1:11" x14ac:dyDescent="0.2">
      <c r="A307" s="10">
        <v>24</v>
      </c>
      <c r="B307" s="32" t="s">
        <v>268</v>
      </c>
      <c r="C307" s="61">
        <v>1</v>
      </c>
      <c r="D307" s="41">
        <v>1</v>
      </c>
      <c r="E307" s="41">
        <v>1</v>
      </c>
    </row>
    <row r="308" spans="1:11" x14ac:dyDescent="0.2">
      <c r="A308" s="10">
        <v>25</v>
      </c>
      <c r="B308" s="32" t="s">
        <v>262</v>
      </c>
      <c r="C308" s="61">
        <v>1</v>
      </c>
      <c r="D308" s="41">
        <v>1</v>
      </c>
      <c r="E308" s="41">
        <v>1</v>
      </c>
    </row>
    <row r="309" spans="1:11" x14ac:dyDescent="0.2">
      <c r="A309" s="10">
        <v>26</v>
      </c>
      <c r="B309" s="32" t="s">
        <v>258</v>
      </c>
      <c r="C309" s="61">
        <v>1</v>
      </c>
      <c r="D309" s="41">
        <v>1</v>
      </c>
      <c r="E309" s="41">
        <v>1</v>
      </c>
    </row>
    <row r="310" spans="1:11" x14ac:dyDescent="0.2">
      <c r="A310" s="10">
        <v>27</v>
      </c>
      <c r="B310" s="32" t="s">
        <v>263</v>
      </c>
      <c r="C310" s="61">
        <v>1</v>
      </c>
      <c r="D310" s="41">
        <v>0</v>
      </c>
      <c r="E310" s="41">
        <v>0</v>
      </c>
    </row>
    <row r="311" spans="1:11" s="7" customFormat="1" x14ac:dyDescent="0.2">
      <c r="A311" s="10"/>
      <c r="B311" s="113" t="s">
        <v>277</v>
      </c>
      <c r="C311" s="114">
        <f>SUM(C284:C310)</f>
        <v>27</v>
      </c>
      <c r="D311" s="114">
        <f>SUM(D284:D310)</f>
        <v>26</v>
      </c>
      <c r="E311" s="114">
        <f>SUM(E284:E310)</f>
        <v>26</v>
      </c>
    </row>
    <row r="312" spans="1:11" s="24" customFormat="1" x14ac:dyDescent="0.2">
      <c r="A312" s="15" t="s">
        <v>382</v>
      </c>
      <c r="D312" s="16"/>
      <c r="E312" s="16"/>
      <c r="F312" s="16"/>
      <c r="G312" s="16"/>
      <c r="H312" s="16"/>
      <c r="I312" s="16"/>
      <c r="J312" s="16"/>
      <c r="K312" s="16"/>
    </row>
    <row r="314" spans="1:11" s="7" customFormat="1" x14ac:dyDescent="0.2">
      <c r="A314" s="10"/>
      <c r="B314" s="113" t="s">
        <v>378</v>
      </c>
      <c r="C314" s="114">
        <f>C311+C278+C252+C235+C207+C147+C118+C81+C36</f>
        <v>257</v>
      </c>
      <c r="D314" s="114">
        <f>D311+D278+D252+D235+D207+D147+D118+D81+D36</f>
        <v>232</v>
      </c>
      <c r="E314" s="114">
        <f>E311+E278+E252+E235+E207+E147+E118+E81+E36</f>
        <v>232</v>
      </c>
    </row>
  </sheetData>
  <sortState ref="A42:J80">
    <sortCondition ref="B42:B80"/>
  </sortState>
  <mergeCells count="45">
    <mergeCell ref="A3:A5"/>
    <mergeCell ref="A39:A41"/>
    <mergeCell ref="B4:B5"/>
    <mergeCell ref="B40:B41"/>
    <mergeCell ref="D3:E4"/>
    <mergeCell ref="D39:E40"/>
    <mergeCell ref="C4:C5"/>
    <mergeCell ref="C40:C41"/>
    <mergeCell ref="B39:C39"/>
    <mergeCell ref="B3:C3"/>
    <mergeCell ref="A84:A86"/>
    <mergeCell ref="A121:A123"/>
    <mergeCell ref="B85:B86"/>
    <mergeCell ref="B122:B123"/>
    <mergeCell ref="D84:E85"/>
    <mergeCell ref="D121:E122"/>
    <mergeCell ref="C85:C86"/>
    <mergeCell ref="C122:C123"/>
    <mergeCell ref="B121:C121"/>
    <mergeCell ref="B84:C84"/>
    <mergeCell ref="A150:A152"/>
    <mergeCell ref="A210:A212"/>
    <mergeCell ref="B151:B152"/>
    <mergeCell ref="B211:B212"/>
    <mergeCell ref="D150:E151"/>
    <mergeCell ref="D210:E211"/>
    <mergeCell ref="C151:C152"/>
    <mergeCell ref="C211:C212"/>
    <mergeCell ref="B210:C210"/>
    <mergeCell ref="B150:C150"/>
    <mergeCell ref="D238:E239"/>
    <mergeCell ref="D255:E256"/>
    <mergeCell ref="D281:E282"/>
    <mergeCell ref="C239:C240"/>
    <mergeCell ref="A281:A283"/>
    <mergeCell ref="A238:A240"/>
    <mergeCell ref="A255:A257"/>
    <mergeCell ref="B282:B283"/>
    <mergeCell ref="B239:B240"/>
    <mergeCell ref="B256:B257"/>
    <mergeCell ref="C256:C257"/>
    <mergeCell ref="C282:C283"/>
    <mergeCell ref="B281:C281"/>
    <mergeCell ref="B255:C255"/>
    <mergeCell ref="B238:C238"/>
  </mergeCells>
  <conditionalFormatting sqref="B241:B249 C6:C36 C4">
    <cfRule type="cellIs" priority="11" stopIfTrue="1" operator="lessThanOrEqual">
      <formula>1</formula>
    </cfRule>
  </conditionalFormatting>
  <conditionalFormatting sqref="B250:B251">
    <cfRule type="cellIs" priority="10" stopIfTrue="1" operator="lessThanOrEqual">
      <formula>1</formula>
    </cfRule>
  </conditionalFormatting>
  <conditionalFormatting sqref="C40 C42:C80">
    <cfRule type="cellIs" priority="8" stopIfTrue="1" operator="lessThanOrEqual">
      <formula>1</formula>
    </cfRule>
  </conditionalFormatting>
  <conditionalFormatting sqref="C85 C87:C117">
    <cfRule type="cellIs" priority="7" stopIfTrue="1" operator="lessThanOrEqual">
      <formula>1</formula>
    </cfRule>
  </conditionalFormatting>
  <conditionalFormatting sqref="C122 C124:C146">
    <cfRule type="cellIs" priority="6" stopIfTrue="1" operator="lessThanOrEqual">
      <formula>1</formula>
    </cfRule>
  </conditionalFormatting>
  <conditionalFormatting sqref="C151 C153:C206">
    <cfRule type="cellIs" priority="5" stopIfTrue="1" operator="lessThanOrEqual">
      <formula>1</formula>
    </cfRule>
  </conditionalFormatting>
  <conditionalFormatting sqref="C211 C213:C234">
    <cfRule type="cellIs" priority="4" stopIfTrue="1" operator="lessThanOrEqual">
      <formula>1</formula>
    </cfRule>
  </conditionalFormatting>
  <conditionalFormatting sqref="C241:C251 C239">
    <cfRule type="cellIs" priority="3" stopIfTrue="1" operator="lessThanOrEqual">
      <formula>1</formula>
    </cfRule>
  </conditionalFormatting>
  <conditionalFormatting sqref="C256 C258:C277">
    <cfRule type="cellIs" priority="2" stopIfTrue="1" operator="lessThanOrEqual">
      <formula>1</formula>
    </cfRule>
  </conditionalFormatting>
  <conditionalFormatting sqref="C282 C284:C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315"/>
  <sheetViews>
    <sheetView topLeftCell="A295" workbookViewId="0">
      <selection activeCell="C315" sqref="C315:K315"/>
    </sheetView>
  </sheetViews>
  <sheetFormatPr defaultColWidth="8.85546875" defaultRowHeight="13.5" customHeight="1" x14ac:dyDescent="0.2"/>
  <cols>
    <col min="1" max="1" width="3.7109375" style="10" customWidth="1"/>
    <col min="2" max="2" width="43.7109375" style="10" customWidth="1"/>
    <col min="3" max="3" width="12.140625" style="10" customWidth="1"/>
    <col min="4" max="16384" width="8.85546875" style="10"/>
  </cols>
  <sheetData>
    <row r="1" spans="1:11" s="45" customFormat="1" ht="13.5" customHeight="1" x14ac:dyDescent="0.15">
      <c r="A1" s="45" t="s">
        <v>352</v>
      </c>
    </row>
    <row r="2" spans="1:11" s="45" customFormat="1" ht="13.5" customHeight="1" x14ac:dyDescent="0.15"/>
    <row r="3" spans="1:11" s="20" customFormat="1" ht="13.5" customHeight="1" x14ac:dyDescent="0.2">
      <c r="A3" s="233" t="s">
        <v>385</v>
      </c>
      <c r="B3" s="239" t="s">
        <v>0</v>
      </c>
      <c r="C3" s="240"/>
      <c r="D3" s="282" t="s">
        <v>2</v>
      </c>
      <c r="E3" s="283"/>
      <c r="F3" s="282" t="s">
        <v>3</v>
      </c>
      <c r="G3" s="283"/>
      <c r="H3" s="282" t="s">
        <v>4</v>
      </c>
      <c r="I3" s="283"/>
      <c r="J3" s="282" t="s">
        <v>5</v>
      </c>
      <c r="K3" s="283"/>
    </row>
    <row r="4" spans="1:11" s="20" customFormat="1" ht="13.5" customHeight="1" x14ac:dyDescent="0.2">
      <c r="A4" s="234"/>
      <c r="B4" s="241" t="s">
        <v>280</v>
      </c>
      <c r="C4" s="238" t="s">
        <v>1</v>
      </c>
      <c r="D4" s="282"/>
      <c r="E4" s="283"/>
      <c r="F4" s="282"/>
      <c r="G4" s="283"/>
      <c r="H4" s="282"/>
      <c r="I4" s="283"/>
      <c r="J4" s="282"/>
      <c r="K4" s="283"/>
    </row>
    <row r="5" spans="1:11" s="20" customFormat="1" ht="13.5" customHeight="1" x14ac:dyDescent="0.2">
      <c r="A5" s="235"/>
      <c r="B5" s="235"/>
      <c r="C5" s="229"/>
      <c r="D5" s="46" t="s">
        <v>287</v>
      </c>
      <c r="E5" s="46">
        <v>2020</v>
      </c>
      <c r="F5" s="46" t="s">
        <v>287</v>
      </c>
      <c r="G5" s="46">
        <v>2020</v>
      </c>
      <c r="H5" s="46" t="s">
        <v>287</v>
      </c>
      <c r="I5" s="46">
        <v>2020</v>
      </c>
      <c r="J5" s="46" t="s">
        <v>287</v>
      </c>
      <c r="K5" s="46">
        <v>2020</v>
      </c>
    </row>
    <row r="6" spans="1:11" ht="13.5" customHeight="1" x14ac:dyDescent="0.2">
      <c r="A6" s="10">
        <v>1</v>
      </c>
      <c r="B6" s="32" t="s">
        <v>14</v>
      </c>
      <c r="C6" s="61">
        <v>1</v>
      </c>
      <c r="D6" s="41">
        <v>1</v>
      </c>
      <c r="E6" s="41">
        <v>1</v>
      </c>
      <c r="F6" s="41">
        <v>1</v>
      </c>
      <c r="G6" s="41">
        <v>1</v>
      </c>
      <c r="H6" s="41">
        <v>1</v>
      </c>
      <c r="I6" s="41">
        <v>1</v>
      </c>
      <c r="J6" s="41">
        <v>1</v>
      </c>
      <c r="K6" s="41">
        <v>1</v>
      </c>
    </row>
    <row r="7" spans="1:11" ht="13.5" customHeight="1" x14ac:dyDescent="0.2">
      <c r="A7" s="10">
        <v>2</v>
      </c>
      <c r="B7" s="32" t="s">
        <v>31</v>
      </c>
      <c r="C7" s="61">
        <v>1</v>
      </c>
      <c r="D7" s="41">
        <v>1</v>
      </c>
      <c r="E7" s="41">
        <v>1</v>
      </c>
      <c r="F7" s="41">
        <v>1</v>
      </c>
      <c r="G7" s="41">
        <v>1</v>
      </c>
      <c r="H7" s="41">
        <v>1</v>
      </c>
      <c r="I7" s="41">
        <v>1</v>
      </c>
      <c r="J7" s="41">
        <v>1</v>
      </c>
      <c r="K7" s="41">
        <v>1</v>
      </c>
    </row>
    <row r="8" spans="1:11" ht="13.5" customHeight="1" x14ac:dyDescent="0.2">
      <c r="A8" s="10">
        <v>3</v>
      </c>
      <c r="B8" s="32" t="s">
        <v>18</v>
      </c>
      <c r="C8" s="61">
        <v>1</v>
      </c>
      <c r="D8" s="41">
        <v>1</v>
      </c>
      <c r="E8" s="41">
        <v>1</v>
      </c>
      <c r="F8" s="41">
        <v>1</v>
      </c>
      <c r="G8" s="41">
        <v>1</v>
      </c>
      <c r="H8" s="41">
        <v>1</v>
      </c>
      <c r="I8" s="41">
        <v>1</v>
      </c>
      <c r="J8" s="41">
        <v>1</v>
      </c>
      <c r="K8" s="41">
        <v>1</v>
      </c>
    </row>
    <row r="9" spans="1:11" ht="13.5" customHeight="1" x14ac:dyDescent="0.2">
      <c r="A9" s="10">
        <v>4</v>
      </c>
      <c r="B9" s="32" t="s">
        <v>8</v>
      </c>
      <c r="C9" s="61">
        <v>1</v>
      </c>
      <c r="D9" s="41">
        <v>1</v>
      </c>
      <c r="E9" s="41">
        <v>1</v>
      </c>
      <c r="F9" s="41">
        <v>1</v>
      </c>
      <c r="G9" s="41">
        <v>1</v>
      </c>
      <c r="H9" s="41">
        <v>1</v>
      </c>
      <c r="I9" s="41">
        <v>1</v>
      </c>
      <c r="J9" s="41">
        <v>1</v>
      </c>
      <c r="K9" s="41">
        <v>1</v>
      </c>
    </row>
    <row r="10" spans="1:11" ht="13.5" customHeight="1" x14ac:dyDescent="0.2">
      <c r="A10" s="10">
        <v>5</v>
      </c>
      <c r="B10" s="32" t="s">
        <v>26</v>
      </c>
      <c r="C10" s="6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</row>
    <row r="11" spans="1:11" ht="13.5" customHeight="1" x14ac:dyDescent="0.2">
      <c r="A11" s="10">
        <v>6</v>
      </c>
      <c r="B11" s="32" t="s">
        <v>7</v>
      </c>
      <c r="C11" s="61">
        <v>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ht="13.5" customHeight="1" x14ac:dyDescent="0.2">
      <c r="A12" s="10">
        <v>7</v>
      </c>
      <c r="B12" s="32" t="s">
        <v>32</v>
      </c>
      <c r="C12" s="61">
        <v>1</v>
      </c>
      <c r="D12" s="41">
        <v>1</v>
      </c>
      <c r="E12" s="41">
        <v>1</v>
      </c>
      <c r="F12" s="41">
        <v>1</v>
      </c>
      <c r="G12" s="41">
        <v>1</v>
      </c>
      <c r="H12" s="41">
        <v>1</v>
      </c>
      <c r="I12" s="41">
        <v>1</v>
      </c>
      <c r="J12" s="41">
        <v>1</v>
      </c>
      <c r="K12" s="41">
        <v>1</v>
      </c>
    </row>
    <row r="13" spans="1:11" ht="13.5" customHeight="1" x14ac:dyDescent="0.2">
      <c r="A13" s="10">
        <v>8</v>
      </c>
      <c r="B13" s="32" t="s">
        <v>13</v>
      </c>
      <c r="C13" s="61">
        <v>1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</row>
    <row r="14" spans="1:11" ht="13.5" customHeight="1" x14ac:dyDescent="0.2">
      <c r="A14" s="10">
        <v>9</v>
      </c>
      <c r="B14" s="32" t="s">
        <v>17</v>
      </c>
      <c r="C14" s="61">
        <v>1</v>
      </c>
      <c r="D14" s="41">
        <v>1</v>
      </c>
      <c r="E14" s="41">
        <v>1</v>
      </c>
      <c r="F14" s="41">
        <v>1</v>
      </c>
      <c r="G14" s="41">
        <v>1</v>
      </c>
      <c r="H14" s="41">
        <v>1</v>
      </c>
      <c r="I14" s="41">
        <v>1</v>
      </c>
      <c r="J14" s="41">
        <v>1</v>
      </c>
      <c r="K14" s="41">
        <v>1</v>
      </c>
    </row>
    <row r="15" spans="1:11" ht="13.5" customHeight="1" x14ac:dyDescent="0.2">
      <c r="A15" s="10">
        <v>10</v>
      </c>
      <c r="B15" s="32" t="s">
        <v>9</v>
      </c>
      <c r="C15" s="61">
        <v>1</v>
      </c>
      <c r="D15" s="41">
        <v>1</v>
      </c>
      <c r="E15" s="41">
        <v>1</v>
      </c>
      <c r="F15" s="41">
        <v>1</v>
      </c>
      <c r="G15" s="41">
        <v>1</v>
      </c>
      <c r="H15" s="41">
        <v>1</v>
      </c>
      <c r="I15" s="41">
        <v>1</v>
      </c>
      <c r="J15" s="41">
        <v>1</v>
      </c>
      <c r="K15" s="41">
        <v>1</v>
      </c>
    </row>
    <row r="16" spans="1:11" ht="13.5" customHeight="1" x14ac:dyDescent="0.2">
      <c r="A16" s="10">
        <v>11</v>
      </c>
      <c r="B16" s="32" t="s">
        <v>379</v>
      </c>
      <c r="C16" s="61">
        <v>1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ht="13.5" customHeight="1" x14ac:dyDescent="0.2">
      <c r="A17" s="10">
        <v>12</v>
      </c>
      <c r="B17" s="32" t="s">
        <v>19</v>
      </c>
      <c r="C17" s="61">
        <v>1</v>
      </c>
      <c r="D17" s="41">
        <v>1</v>
      </c>
      <c r="E17" s="41">
        <v>1</v>
      </c>
      <c r="F17" s="41">
        <v>1</v>
      </c>
      <c r="G17" s="41">
        <v>1</v>
      </c>
      <c r="H17" s="41">
        <v>1</v>
      </c>
      <c r="I17" s="41">
        <v>1</v>
      </c>
      <c r="J17" s="41">
        <v>1</v>
      </c>
      <c r="K17" s="41">
        <v>1</v>
      </c>
    </row>
    <row r="18" spans="1:11" ht="13.5" customHeight="1" x14ac:dyDescent="0.2">
      <c r="A18" s="10">
        <v>13</v>
      </c>
      <c r="B18" s="32" t="s">
        <v>20</v>
      </c>
      <c r="C18" s="61">
        <v>1</v>
      </c>
      <c r="D18" s="41">
        <v>1</v>
      </c>
      <c r="E18" s="41">
        <v>1</v>
      </c>
      <c r="F18" s="41">
        <v>1</v>
      </c>
      <c r="G18" s="41">
        <v>1</v>
      </c>
      <c r="H18" s="41">
        <v>1</v>
      </c>
      <c r="I18" s="41">
        <v>1</v>
      </c>
      <c r="J18" s="41">
        <v>1</v>
      </c>
      <c r="K18" s="41">
        <v>1</v>
      </c>
    </row>
    <row r="19" spans="1:11" ht="13.5" customHeight="1" x14ac:dyDescent="0.2">
      <c r="A19" s="10">
        <v>14</v>
      </c>
      <c r="B19" s="32" t="s">
        <v>21</v>
      </c>
      <c r="C19" s="61">
        <v>1</v>
      </c>
      <c r="D19" s="41">
        <v>1</v>
      </c>
      <c r="E19" s="41">
        <v>1</v>
      </c>
      <c r="F19" s="41">
        <v>1</v>
      </c>
      <c r="G19" s="41">
        <v>1</v>
      </c>
      <c r="H19" s="41">
        <v>1</v>
      </c>
      <c r="I19" s="41">
        <v>1</v>
      </c>
      <c r="J19" s="41">
        <v>1</v>
      </c>
      <c r="K19" s="41">
        <v>1</v>
      </c>
    </row>
    <row r="20" spans="1:11" ht="13.5" customHeight="1" x14ac:dyDescent="0.2">
      <c r="A20" s="10">
        <v>15</v>
      </c>
      <c r="B20" s="32" t="s">
        <v>22</v>
      </c>
      <c r="C20" s="61">
        <v>1</v>
      </c>
      <c r="D20" s="41">
        <v>1</v>
      </c>
      <c r="E20" s="41">
        <v>1</v>
      </c>
      <c r="F20" s="41">
        <v>1</v>
      </c>
      <c r="G20" s="41">
        <v>1</v>
      </c>
      <c r="H20" s="41">
        <v>1</v>
      </c>
      <c r="I20" s="41">
        <v>1</v>
      </c>
      <c r="J20" s="41">
        <v>1</v>
      </c>
      <c r="K20" s="41">
        <v>1</v>
      </c>
    </row>
    <row r="21" spans="1:11" ht="13.5" customHeight="1" x14ac:dyDescent="0.2">
      <c r="A21" s="10">
        <v>16</v>
      </c>
      <c r="B21" s="32" t="s">
        <v>15</v>
      </c>
      <c r="C21" s="61">
        <v>1</v>
      </c>
      <c r="D21" s="41">
        <v>1</v>
      </c>
      <c r="E21" s="41">
        <v>1</v>
      </c>
      <c r="F21" s="41">
        <v>1</v>
      </c>
      <c r="G21" s="41">
        <v>1</v>
      </c>
      <c r="H21" s="41">
        <v>1</v>
      </c>
      <c r="I21" s="41">
        <v>1</v>
      </c>
      <c r="J21" s="41">
        <v>1</v>
      </c>
      <c r="K21" s="41">
        <v>1</v>
      </c>
    </row>
    <row r="22" spans="1:11" ht="13.5" customHeight="1" x14ac:dyDescent="0.2">
      <c r="A22" s="10">
        <v>17</v>
      </c>
      <c r="B22" s="32" t="s">
        <v>10</v>
      </c>
      <c r="C22" s="61">
        <v>1</v>
      </c>
      <c r="D22" s="41">
        <v>1</v>
      </c>
      <c r="E22" s="41">
        <v>1</v>
      </c>
      <c r="F22" s="41">
        <v>1</v>
      </c>
      <c r="G22" s="41">
        <v>1</v>
      </c>
      <c r="H22" s="41">
        <v>1</v>
      </c>
      <c r="I22" s="41">
        <v>1</v>
      </c>
      <c r="J22" s="41">
        <v>1</v>
      </c>
      <c r="K22" s="41">
        <v>1</v>
      </c>
    </row>
    <row r="23" spans="1:11" ht="13.5" customHeight="1" x14ac:dyDescent="0.2">
      <c r="A23" s="10">
        <v>18</v>
      </c>
      <c r="B23" s="32" t="s">
        <v>33</v>
      </c>
      <c r="C23" s="61">
        <v>1</v>
      </c>
      <c r="D23" s="41">
        <v>1</v>
      </c>
      <c r="E23" s="41">
        <v>1</v>
      </c>
      <c r="F23" s="41">
        <v>1</v>
      </c>
      <c r="G23" s="41">
        <v>1</v>
      </c>
      <c r="H23" s="41">
        <v>1</v>
      </c>
      <c r="I23" s="41">
        <v>1</v>
      </c>
      <c r="J23" s="41">
        <v>1</v>
      </c>
      <c r="K23" s="41">
        <v>1</v>
      </c>
    </row>
    <row r="24" spans="1:11" ht="13.5" customHeight="1" x14ac:dyDescent="0.2">
      <c r="A24" s="10">
        <v>19</v>
      </c>
      <c r="B24" s="32" t="s">
        <v>23</v>
      </c>
      <c r="C24" s="61">
        <v>1</v>
      </c>
      <c r="D24" s="41">
        <v>1</v>
      </c>
      <c r="E24" s="41">
        <v>1</v>
      </c>
      <c r="F24" s="41">
        <v>1</v>
      </c>
      <c r="G24" s="41">
        <v>1</v>
      </c>
      <c r="H24" s="41">
        <v>1</v>
      </c>
      <c r="I24" s="41">
        <v>1</v>
      </c>
      <c r="J24" s="41">
        <v>1</v>
      </c>
      <c r="K24" s="41">
        <v>1</v>
      </c>
    </row>
    <row r="25" spans="1:11" ht="13.5" customHeight="1" x14ac:dyDescent="0.2">
      <c r="A25" s="10">
        <v>20</v>
      </c>
      <c r="B25" s="32" t="s">
        <v>24</v>
      </c>
      <c r="C25" s="61">
        <v>1</v>
      </c>
      <c r="D25" s="41">
        <v>1</v>
      </c>
      <c r="E25" s="41">
        <v>1</v>
      </c>
      <c r="F25" s="41">
        <v>1</v>
      </c>
      <c r="G25" s="41">
        <v>1</v>
      </c>
      <c r="H25" s="41">
        <v>1</v>
      </c>
      <c r="I25" s="41">
        <v>1</v>
      </c>
      <c r="J25" s="41">
        <v>1</v>
      </c>
      <c r="K25" s="41">
        <v>1</v>
      </c>
    </row>
    <row r="26" spans="1:11" ht="13.5" customHeight="1" x14ac:dyDescent="0.2">
      <c r="A26" s="10">
        <v>21</v>
      </c>
      <c r="B26" s="32" t="s">
        <v>25</v>
      </c>
      <c r="C26" s="61">
        <v>1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</row>
    <row r="27" spans="1:11" ht="13.5" customHeight="1" x14ac:dyDescent="0.2">
      <c r="A27" s="10">
        <v>22</v>
      </c>
      <c r="B27" s="32" t="s">
        <v>27</v>
      </c>
      <c r="C27" s="61">
        <v>1</v>
      </c>
      <c r="D27" s="41">
        <v>1</v>
      </c>
      <c r="E27" s="41">
        <v>1</v>
      </c>
      <c r="F27" s="41">
        <v>1</v>
      </c>
      <c r="G27" s="41">
        <v>1</v>
      </c>
      <c r="H27" s="41">
        <v>1</v>
      </c>
      <c r="I27" s="41">
        <v>1</v>
      </c>
      <c r="J27" s="41">
        <v>1</v>
      </c>
      <c r="K27" s="41">
        <v>1</v>
      </c>
    </row>
    <row r="28" spans="1:11" ht="13.5" customHeight="1" x14ac:dyDescent="0.2">
      <c r="A28" s="10">
        <v>23</v>
      </c>
      <c r="B28" s="32" t="s">
        <v>16</v>
      </c>
      <c r="C28" s="61">
        <v>1</v>
      </c>
      <c r="D28" s="41">
        <v>1</v>
      </c>
      <c r="E28" s="41">
        <v>1</v>
      </c>
      <c r="F28" s="41">
        <v>1</v>
      </c>
      <c r="G28" s="41">
        <v>1</v>
      </c>
      <c r="H28" s="41">
        <v>1</v>
      </c>
      <c r="I28" s="41">
        <v>1</v>
      </c>
      <c r="J28" s="41">
        <v>1</v>
      </c>
      <c r="K28" s="41">
        <v>1</v>
      </c>
    </row>
    <row r="29" spans="1:11" ht="13.5" customHeight="1" x14ac:dyDescent="0.2">
      <c r="A29" s="10">
        <v>24</v>
      </c>
      <c r="B29" s="32" t="s">
        <v>34</v>
      </c>
      <c r="C29" s="61">
        <v>1</v>
      </c>
      <c r="D29" s="41">
        <v>1</v>
      </c>
      <c r="E29" s="41">
        <v>1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</row>
    <row r="30" spans="1:11" ht="13.5" customHeight="1" x14ac:dyDescent="0.2">
      <c r="A30" s="10">
        <v>25</v>
      </c>
      <c r="B30" s="32" t="s">
        <v>11</v>
      </c>
      <c r="C30" s="61">
        <v>1</v>
      </c>
      <c r="D30" s="41">
        <v>1</v>
      </c>
      <c r="E30" s="41">
        <v>1</v>
      </c>
      <c r="F30" s="41">
        <v>1</v>
      </c>
      <c r="G30" s="41">
        <v>1</v>
      </c>
      <c r="H30" s="41">
        <v>1</v>
      </c>
      <c r="I30" s="41">
        <v>1</v>
      </c>
      <c r="J30" s="41">
        <v>1</v>
      </c>
      <c r="K30" s="41">
        <v>1</v>
      </c>
    </row>
    <row r="31" spans="1:11" ht="13.5" customHeight="1" x14ac:dyDescent="0.2">
      <c r="A31" s="10">
        <v>26</v>
      </c>
      <c r="B31" s="32" t="s">
        <v>35</v>
      </c>
      <c r="C31" s="61">
        <v>1</v>
      </c>
      <c r="D31" s="41">
        <v>1</v>
      </c>
      <c r="E31" s="41">
        <v>1</v>
      </c>
      <c r="F31" s="41">
        <v>1</v>
      </c>
      <c r="G31" s="41">
        <v>1</v>
      </c>
      <c r="H31" s="41">
        <v>1</v>
      </c>
      <c r="I31" s="41">
        <v>1</v>
      </c>
      <c r="J31" s="41">
        <v>1</v>
      </c>
      <c r="K31" s="41">
        <v>1</v>
      </c>
    </row>
    <row r="32" spans="1:11" ht="13.5" customHeight="1" x14ac:dyDescent="0.2">
      <c r="A32" s="10">
        <v>27</v>
      </c>
      <c r="B32" s="32" t="s">
        <v>28</v>
      </c>
      <c r="C32" s="61">
        <v>1</v>
      </c>
      <c r="D32" s="41">
        <v>1</v>
      </c>
      <c r="E32" s="41">
        <v>1</v>
      </c>
      <c r="F32" s="41">
        <v>1</v>
      </c>
      <c r="G32" s="41">
        <v>1</v>
      </c>
      <c r="H32" s="41">
        <v>1</v>
      </c>
      <c r="I32" s="41">
        <v>1</v>
      </c>
      <c r="J32" s="41">
        <v>1</v>
      </c>
      <c r="K32" s="41">
        <v>1</v>
      </c>
    </row>
    <row r="33" spans="1:11" ht="13.5" customHeight="1" x14ac:dyDescent="0.2">
      <c r="A33" s="10">
        <v>28</v>
      </c>
      <c r="B33" s="32" t="s">
        <v>29</v>
      </c>
      <c r="C33" s="61">
        <v>1</v>
      </c>
      <c r="D33" s="41">
        <v>1</v>
      </c>
      <c r="E33" s="41">
        <v>1</v>
      </c>
      <c r="F33" s="41">
        <v>1</v>
      </c>
      <c r="G33" s="41">
        <v>1</v>
      </c>
      <c r="H33" s="41">
        <v>1</v>
      </c>
      <c r="I33" s="41">
        <v>1</v>
      </c>
      <c r="J33" s="41">
        <v>1</v>
      </c>
      <c r="K33" s="41">
        <v>1</v>
      </c>
    </row>
    <row r="34" spans="1:11" ht="13.5" customHeight="1" x14ac:dyDescent="0.2">
      <c r="A34" s="10">
        <v>29</v>
      </c>
      <c r="B34" s="32" t="s">
        <v>30</v>
      </c>
      <c r="C34" s="61">
        <v>1</v>
      </c>
      <c r="D34" s="41">
        <v>1</v>
      </c>
      <c r="E34" s="41">
        <v>1</v>
      </c>
      <c r="F34" s="41">
        <v>1</v>
      </c>
      <c r="G34" s="41">
        <v>1</v>
      </c>
      <c r="H34" s="41">
        <v>1</v>
      </c>
      <c r="I34" s="41">
        <v>1</v>
      </c>
      <c r="J34" s="41">
        <v>1</v>
      </c>
      <c r="K34" s="41">
        <v>1</v>
      </c>
    </row>
    <row r="35" spans="1:11" ht="13.5" customHeight="1" x14ac:dyDescent="0.2">
      <c r="A35" s="10">
        <v>30</v>
      </c>
      <c r="B35" s="32" t="s">
        <v>12</v>
      </c>
      <c r="C35" s="61">
        <v>1</v>
      </c>
      <c r="D35" s="41">
        <v>1</v>
      </c>
      <c r="E35" s="41">
        <v>1</v>
      </c>
      <c r="F35" s="41">
        <v>1</v>
      </c>
      <c r="G35" s="41">
        <v>1</v>
      </c>
      <c r="H35" s="41">
        <v>1</v>
      </c>
      <c r="I35" s="41">
        <v>1</v>
      </c>
      <c r="J35" s="41">
        <v>1</v>
      </c>
      <c r="K35" s="41">
        <v>1</v>
      </c>
    </row>
    <row r="36" spans="1:11" s="7" customFormat="1" ht="13.5" customHeight="1" x14ac:dyDescent="0.15">
      <c r="B36" s="113" t="s">
        <v>277</v>
      </c>
      <c r="C36" s="118">
        <f>SUM(C6:C35)</f>
        <v>30</v>
      </c>
      <c r="D36" s="114">
        <f>SUM(D6:D35)</f>
        <v>26</v>
      </c>
      <c r="E36" s="114">
        <f t="shared" ref="E36:K36" si="0">SUM(E6:E35)</f>
        <v>26</v>
      </c>
      <c r="F36" s="114">
        <f t="shared" si="0"/>
        <v>26</v>
      </c>
      <c r="G36" s="114">
        <f t="shared" si="0"/>
        <v>26</v>
      </c>
      <c r="H36" s="114">
        <f t="shared" si="0"/>
        <v>26</v>
      </c>
      <c r="I36" s="114">
        <f t="shared" si="0"/>
        <v>26</v>
      </c>
      <c r="J36" s="114">
        <f t="shared" si="0"/>
        <v>26</v>
      </c>
      <c r="K36" s="114">
        <f t="shared" si="0"/>
        <v>26</v>
      </c>
    </row>
    <row r="37" spans="1:11" s="24" customFormat="1" ht="13.5" customHeight="1" x14ac:dyDescent="0.2">
      <c r="A37" s="15" t="s">
        <v>382</v>
      </c>
      <c r="D37" s="16"/>
      <c r="E37" s="16"/>
      <c r="F37" s="16"/>
      <c r="G37" s="16"/>
      <c r="H37" s="16"/>
      <c r="I37" s="16"/>
      <c r="J37" s="16"/>
      <c r="K37" s="16"/>
    </row>
    <row r="39" spans="1:11" s="20" customFormat="1" ht="13.5" customHeight="1" x14ac:dyDescent="0.2">
      <c r="A39" s="284" t="s">
        <v>385</v>
      </c>
      <c r="B39" s="239" t="s">
        <v>36</v>
      </c>
      <c r="C39" s="240"/>
      <c r="D39" s="282" t="s">
        <v>2</v>
      </c>
      <c r="E39" s="283"/>
      <c r="F39" s="282" t="s">
        <v>3</v>
      </c>
      <c r="G39" s="283"/>
      <c r="H39" s="282" t="s">
        <v>4</v>
      </c>
      <c r="I39" s="283"/>
      <c r="J39" s="282" t="s">
        <v>5</v>
      </c>
      <c r="K39" s="283"/>
    </row>
    <row r="40" spans="1:11" s="20" customFormat="1" ht="13.5" customHeight="1" x14ac:dyDescent="0.2">
      <c r="A40" s="284"/>
      <c r="B40" s="241" t="s">
        <v>280</v>
      </c>
      <c r="C40" s="238" t="s">
        <v>1</v>
      </c>
      <c r="D40" s="282"/>
      <c r="E40" s="283"/>
      <c r="F40" s="282"/>
      <c r="G40" s="283"/>
      <c r="H40" s="282"/>
      <c r="I40" s="283"/>
      <c r="J40" s="282"/>
      <c r="K40" s="283"/>
    </row>
    <row r="41" spans="1:11" s="20" customFormat="1" ht="13.5" customHeight="1" x14ac:dyDescent="0.2">
      <c r="A41" s="284"/>
      <c r="B41" s="235"/>
      <c r="C41" s="229"/>
      <c r="D41" s="46" t="s">
        <v>287</v>
      </c>
      <c r="E41" s="46">
        <v>2020</v>
      </c>
      <c r="F41" s="46" t="s">
        <v>287</v>
      </c>
      <c r="G41" s="46">
        <v>2020</v>
      </c>
      <c r="H41" s="46" t="s">
        <v>287</v>
      </c>
      <c r="I41" s="46">
        <v>2020</v>
      </c>
      <c r="J41" s="46" t="s">
        <v>287</v>
      </c>
      <c r="K41" s="46">
        <v>2020</v>
      </c>
    </row>
    <row r="42" spans="1:11" ht="13.5" customHeight="1" x14ac:dyDescent="0.2">
      <c r="A42" s="10">
        <v>1</v>
      </c>
      <c r="B42" s="32" t="s">
        <v>37</v>
      </c>
      <c r="C42" s="61">
        <v>1</v>
      </c>
      <c r="D42" s="41">
        <v>1</v>
      </c>
      <c r="E42" s="41">
        <v>1</v>
      </c>
      <c r="F42" s="41">
        <v>0</v>
      </c>
      <c r="G42" s="41">
        <v>0</v>
      </c>
      <c r="H42" s="41">
        <v>1</v>
      </c>
      <c r="I42" s="41">
        <v>1</v>
      </c>
      <c r="J42" s="41">
        <v>0</v>
      </c>
      <c r="K42" s="41">
        <v>0</v>
      </c>
    </row>
    <row r="43" spans="1:11" ht="13.5" customHeight="1" x14ac:dyDescent="0.2">
      <c r="A43" s="10">
        <v>2</v>
      </c>
      <c r="B43" s="32" t="s">
        <v>42</v>
      </c>
      <c r="C43" s="61">
        <v>1</v>
      </c>
      <c r="D43" s="41">
        <v>0</v>
      </c>
      <c r="E43" s="41">
        <v>0</v>
      </c>
      <c r="F43" s="41">
        <v>1</v>
      </c>
      <c r="G43" s="41">
        <v>1</v>
      </c>
      <c r="H43" s="41">
        <v>0</v>
      </c>
      <c r="I43" s="41">
        <v>0</v>
      </c>
      <c r="J43" s="41">
        <v>1</v>
      </c>
      <c r="K43" s="41">
        <v>1</v>
      </c>
    </row>
    <row r="44" spans="1:11" ht="13.5" customHeight="1" x14ac:dyDescent="0.2">
      <c r="A44" s="10">
        <v>3</v>
      </c>
      <c r="B44" s="32" t="s">
        <v>41</v>
      </c>
      <c r="C44" s="61">
        <v>1</v>
      </c>
      <c r="D44" s="41">
        <v>1</v>
      </c>
      <c r="E44" s="41">
        <v>1</v>
      </c>
      <c r="F44" s="41">
        <v>0</v>
      </c>
      <c r="G44" s="41">
        <v>0</v>
      </c>
      <c r="H44" s="41">
        <v>1</v>
      </c>
      <c r="I44" s="41">
        <v>1</v>
      </c>
      <c r="J44" s="41">
        <v>0</v>
      </c>
      <c r="K44" s="41">
        <v>0</v>
      </c>
    </row>
    <row r="45" spans="1:11" ht="13.5" customHeight="1" x14ac:dyDescent="0.2">
      <c r="A45" s="10">
        <v>4</v>
      </c>
      <c r="B45" s="32" t="s">
        <v>68</v>
      </c>
      <c r="C45" s="61">
        <v>1</v>
      </c>
      <c r="D45" s="41">
        <v>1</v>
      </c>
      <c r="E45" s="41">
        <v>1</v>
      </c>
      <c r="F45" s="41">
        <v>1</v>
      </c>
      <c r="G45" s="41">
        <v>1</v>
      </c>
      <c r="H45" s="41">
        <v>1</v>
      </c>
      <c r="I45" s="41">
        <v>1</v>
      </c>
      <c r="J45" s="41">
        <v>1</v>
      </c>
      <c r="K45" s="41">
        <v>1</v>
      </c>
    </row>
    <row r="46" spans="1:11" ht="13.5" customHeight="1" x14ac:dyDescent="0.2">
      <c r="A46" s="10">
        <v>5</v>
      </c>
      <c r="B46" s="32" t="s">
        <v>48</v>
      </c>
      <c r="C46" s="61">
        <v>1</v>
      </c>
      <c r="D46" s="41">
        <v>1</v>
      </c>
      <c r="E46" s="41">
        <v>1</v>
      </c>
      <c r="F46" s="41">
        <v>1</v>
      </c>
      <c r="G46" s="41">
        <v>1</v>
      </c>
      <c r="H46" s="41">
        <v>1</v>
      </c>
      <c r="I46" s="41">
        <v>1</v>
      </c>
      <c r="J46" s="41">
        <v>1</v>
      </c>
      <c r="K46" s="41">
        <v>1</v>
      </c>
    </row>
    <row r="47" spans="1:11" ht="13.5" customHeight="1" x14ac:dyDescent="0.2">
      <c r="A47" s="10">
        <v>6</v>
      </c>
      <c r="B47" s="32" t="s">
        <v>49</v>
      </c>
      <c r="C47" s="61">
        <v>1</v>
      </c>
      <c r="D47" s="41">
        <v>1</v>
      </c>
      <c r="E47" s="41">
        <v>1</v>
      </c>
      <c r="F47" s="41">
        <v>0</v>
      </c>
      <c r="G47" s="41">
        <v>0</v>
      </c>
      <c r="H47" s="41">
        <v>1</v>
      </c>
      <c r="I47" s="41">
        <v>1</v>
      </c>
      <c r="J47" s="41">
        <v>0</v>
      </c>
      <c r="K47" s="41">
        <v>0</v>
      </c>
    </row>
    <row r="48" spans="1:11" ht="13.5" customHeight="1" x14ac:dyDescent="0.2">
      <c r="A48" s="10">
        <v>7</v>
      </c>
      <c r="B48" s="32" t="s">
        <v>69</v>
      </c>
      <c r="C48" s="61">
        <v>1</v>
      </c>
      <c r="D48" s="41">
        <v>1</v>
      </c>
      <c r="E48" s="41">
        <v>1</v>
      </c>
      <c r="F48" s="41">
        <v>1</v>
      </c>
      <c r="G48" s="41">
        <v>1</v>
      </c>
      <c r="H48" s="41">
        <v>1</v>
      </c>
      <c r="I48" s="41">
        <v>1</v>
      </c>
      <c r="J48" s="41">
        <v>1</v>
      </c>
      <c r="K48" s="41">
        <v>1</v>
      </c>
    </row>
    <row r="49" spans="1:11" ht="13.5" customHeight="1" x14ac:dyDescent="0.2">
      <c r="A49" s="10">
        <v>8</v>
      </c>
      <c r="B49" s="32" t="s">
        <v>57</v>
      </c>
      <c r="C49" s="61">
        <v>1</v>
      </c>
      <c r="D49" s="41">
        <v>0</v>
      </c>
      <c r="E49" s="41">
        <v>0</v>
      </c>
      <c r="F49" s="41">
        <v>1</v>
      </c>
      <c r="G49" s="41">
        <v>1</v>
      </c>
      <c r="H49" s="41">
        <v>0</v>
      </c>
      <c r="I49" s="41">
        <v>0</v>
      </c>
      <c r="J49" s="41">
        <v>1</v>
      </c>
      <c r="K49" s="41">
        <v>1</v>
      </c>
    </row>
    <row r="50" spans="1:11" ht="13.5" customHeight="1" x14ac:dyDescent="0.2">
      <c r="A50" s="10">
        <v>9</v>
      </c>
      <c r="B50" s="32" t="s">
        <v>50</v>
      </c>
      <c r="C50" s="61">
        <v>1</v>
      </c>
      <c r="D50" s="41">
        <v>0</v>
      </c>
      <c r="E50" s="41">
        <v>0</v>
      </c>
      <c r="F50" s="41">
        <v>1</v>
      </c>
      <c r="G50" s="41">
        <v>1</v>
      </c>
      <c r="H50" s="41">
        <v>0</v>
      </c>
      <c r="I50" s="41">
        <v>0</v>
      </c>
      <c r="J50" s="41">
        <v>1</v>
      </c>
      <c r="K50" s="41">
        <v>1</v>
      </c>
    </row>
    <row r="51" spans="1:11" ht="13.5" customHeight="1" x14ac:dyDescent="0.2">
      <c r="A51" s="10">
        <v>10</v>
      </c>
      <c r="B51" s="32" t="s">
        <v>51</v>
      </c>
      <c r="C51" s="61">
        <v>1</v>
      </c>
      <c r="D51" s="41">
        <v>0</v>
      </c>
      <c r="E51" s="41">
        <v>0</v>
      </c>
      <c r="F51" s="41">
        <v>1</v>
      </c>
      <c r="G51" s="41">
        <v>1</v>
      </c>
      <c r="H51" s="41">
        <v>0</v>
      </c>
      <c r="I51" s="41">
        <v>0</v>
      </c>
      <c r="J51" s="41">
        <v>1</v>
      </c>
      <c r="K51" s="41">
        <v>1</v>
      </c>
    </row>
    <row r="52" spans="1:11" ht="13.5" customHeight="1" x14ac:dyDescent="0.2">
      <c r="A52" s="10">
        <v>11</v>
      </c>
      <c r="B52" s="32" t="s">
        <v>52</v>
      </c>
      <c r="C52" s="61">
        <v>1</v>
      </c>
      <c r="D52" s="41">
        <v>0</v>
      </c>
      <c r="E52" s="41">
        <v>0</v>
      </c>
      <c r="F52" s="41">
        <v>1</v>
      </c>
      <c r="G52" s="41">
        <v>1</v>
      </c>
      <c r="H52" s="41">
        <v>0</v>
      </c>
      <c r="I52" s="41">
        <v>0</v>
      </c>
      <c r="J52" s="41">
        <v>1</v>
      </c>
      <c r="K52" s="41">
        <v>1</v>
      </c>
    </row>
    <row r="53" spans="1:11" ht="13.5" customHeight="1" x14ac:dyDescent="0.2">
      <c r="A53" s="10">
        <v>12</v>
      </c>
      <c r="B53" s="32" t="s">
        <v>43</v>
      </c>
      <c r="C53" s="61">
        <v>1</v>
      </c>
      <c r="D53" s="41">
        <v>0</v>
      </c>
      <c r="E53" s="41">
        <v>0</v>
      </c>
      <c r="F53" s="41">
        <v>1</v>
      </c>
      <c r="G53" s="41">
        <v>1</v>
      </c>
      <c r="H53" s="41">
        <v>0</v>
      </c>
      <c r="I53" s="41">
        <v>0</v>
      </c>
      <c r="J53" s="41">
        <v>1</v>
      </c>
      <c r="K53" s="41">
        <v>1</v>
      </c>
    </row>
    <row r="54" spans="1:11" ht="13.5" customHeight="1" x14ac:dyDescent="0.2">
      <c r="A54" s="10">
        <v>13</v>
      </c>
      <c r="B54" s="32" t="s">
        <v>53</v>
      </c>
      <c r="C54" s="61">
        <v>1</v>
      </c>
      <c r="D54" s="41">
        <v>0</v>
      </c>
      <c r="E54" s="41">
        <v>0</v>
      </c>
      <c r="F54" s="41">
        <v>1</v>
      </c>
      <c r="G54" s="41">
        <v>1</v>
      </c>
      <c r="H54" s="41">
        <v>0</v>
      </c>
      <c r="I54" s="41">
        <v>0</v>
      </c>
      <c r="J54" s="41">
        <v>1</v>
      </c>
      <c r="K54" s="41">
        <v>1</v>
      </c>
    </row>
    <row r="55" spans="1:11" ht="13.5" customHeight="1" x14ac:dyDescent="0.2">
      <c r="A55" s="10">
        <v>14</v>
      </c>
      <c r="B55" s="32" t="s">
        <v>54</v>
      </c>
      <c r="C55" s="61">
        <v>1</v>
      </c>
      <c r="D55" s="41">
        <v>0</v>
      </c>
      <c r="E55" s="41">
        <v>0</v>
      </c>
      <c r="F55" s="41">
        <v>1</v>
      </c>
      <c r="G55" s="41">
        <v>1</v>
      </c>
      <c r="H55" s="41">
        <v>0</v>
      </c>
      <c r="I55" s="41">
        <v>0</v>
      </c>
      <c r="J55" s="41">
        <v>1</v>
      </c>
      <c r="K55" s="41">
        <v>1</v>
      </c>
    </row>
    <row r="56" spans="1:11" ht="13.5" customHeight="1" x14ac:dyDescent="0.2">
      <c r="A56" s="10">
        <v>15</v>
      </c>
      <c r="B56" s="32" t="s">
        <v>56</v>
      </c>
      <c r="C56" s="61">
        <v>1</v>
      </c>
      <c r="D56" s="41">
        <v>1</v>
      </c>
      <c r="E56" s="41">
        <v>1</v>
      </c>
      <c r="F56" s="41">
        <v>0</v>
      </c>
      <c r="G56" s="41">
        <v>0</v>
      </c>
      <c r="H56" s="41">
        <v>1</v>
      </c>
      <c r="I56" s="41">
        <v>1</v>
      </c>
      <c r="J56" s="41">
        <v>0</v>
      </c>
      <c r="K56" s="41">
        <v>0</v>
      </c>
    </row>
    <row r="57" spans="1:11" ht="13.5" customHeight="1" x14ac:dyDescent="0.2">
      <c r="A57" s="10">
        <v>16</v>
      </c>
      <c r="B57" s="32" t="s">
        <v>62</v>
      </c>
      <c r="C57" s="61">
        <v>1</v>
      </c>
      <c r="D57" s="41">
        <v>0</v>
      </c>
      <c r="E57" s="41">
        <v>0</v>
      </c>
      <c r="F57" s="41">
        <v>1</v>
      </c>
      <c r="G57" s="41">
        <v>1</v>
      </c>
      <c r="H57" s="41">
        <v>0</v>
      </c>
      <c r="I57" s="41">
        <v>0</v>
      </c>
      <c r="J57" s="41">
        <v>1</v>
      </c>
      <c r="K57" s="41">
        <v>1</v>
      </c>
    </row>
    <row r="58" spans="1:11" ht="13.5" customHeight="1" x14ac:dyDescent="0.2">
      <c r="A58" s="10">
        <v>17</v>
      </c>
      <c r="B58" s="32" t="s">
        <v>71</v>
      </c>
      <c r="C58" s="61">
        <v>1</v>
      </c>
      <c r="D58" s="41">
        <v>1</v>
      </c>
      <c r="E58" s="41">
        <v>1</v>
      </c>
      <c r="F58" s="41">
        <v>1</v>
      </c>
      <c r="G58" s="41">
        <v>1</v>
      </c>
      <c r="H58" s="41">
        <v>1</v>
      </c>
      <c r="I58" s="41">
        <v>1</v>
      </c>
      <c r="J58" s="41">
        <v>1</v>
      </c>
      <c r="K58" s="41">
        <v>1</v>
      </c>
    </row>
    <row r="59" spans="1:11" ht="13.5" customHeight="1" x14ac:dyDescent="0.2">
      <c r="A59" s="10">
        <v>18</v>
      </c>
      <c r="B59" s="32" t="s">
        <v>70</v>
      </c>
      <c r="C59" s="61">
        <v>1</v>
      </c>
      <c r="D59" s="41">
        <v>1</v>
      </c>
      <c r="E59" s="41">
        <v>1</v>
      </c>
      <c r="F59" s="41">
        <v>1</v>
      </c>
      <c r="G59" s="41">
        <v>1</v>
      </c>
      <c r="H59" s="41">
        <v>1</v>
      </c>
      <c r="I59" s="41">
        <v>1</v>
      </c>
      <c r="J59" s="41">
        <v>1</v>
      </c>
      <c r="K59" s="41">
        <v>1</v>
      </c>
    </row>
    <row r="60" spans="1:11" ht="13.5" customHeight="1" x14ac:dyDescent="0.2">
      <c r="A60" s="10">
        <v>19</v>
      </c>
      <c r="B60" s="32" t="s">
        <v>72</v>
      </c>
      <c r="C60" s="61">
        <v>1</v>
      </c>
      <c r="D60" s="41">
        <v>1</v>
      </c>
      <c r="E60" s="41">
        <v>1</v>
      </c>
      <c r="F60" s="41">
        <v>1</v>
      </c>
      <c r="G60" s="41">
        <v>1</v>
      </c>
      <c r="H60" s="41">
        <v>1</v>
      </c>
      <c r="I60" s="41">
        <v>1</v>
      </c>
      <c r="J60" s="41">
        <v>1</v>
      </c>
      <c r="K60" s="41">
        <v>1</v>
      </c>
    </row>
    <row r="61" spans="1:11" ht="13.5" customHeight="1" x14ac:dyDescent="0.2">
      <c r="A61" s="10">
        <v>20</v>
      </c>
      <c r="B61" s="32" t="s">
        <v>38</v>
      </c>
      <c r="C61" s="61">
        <v>1</v>
      </c>
      <c r="D61" s="41">
        <v>0</v>
      </c>
      <c r="E61" s="41">
        <v>0</v>
      </c>
      <c r="F61" s="41">
        <v>1</v>
      </c>
      <c r="G61" s="41">
        <v>1</v>
      </c>
      <c r="H61" s="41">
        <v>0</v>
      </c>
      <c r="I61" s="41">
        <v>0</v>
      </c>
      <c r="J61" s="41">
        <v>1</v>
      </c>
      <c r="K61" s="41">
        <v>1</v>
      </c>
    </row>
    <row r="62" spans="1:11" ht="13.5" customHeight="1" x14ac:dyDescent="0.2">
      <c r="A62" s="10">
        <v>21</v>
      </c>
      <c r="B62" s="32" t="s">
        <v>44</v>
      </c>
      <c r="C62" s="61">
        <v>1</v>
      </c>
      <c r="D62" s="41">
        <v>0</v>
      </c>
      <c r="E62" s="41">
        <v>0</v>
      </c>
      <c r="F62" s="41">
        <v>1</v>
      </c>
      <c r="G62" s="41">
        <v>1</v>
      </c>
      <c r="H62" s="41">
        <v>0</v>
      </c>
      <c r="I62" s="41">
        <v>0</v>
      </c>
      <c r="J62" s="41">
        <v>1</v>
      </c>
      <c r="K62" s="41">
        <v>1</v>
      </c>
    </row>
    <row r="63" spans="1:11" ht="13.5" customHeight="1" x14ac:dyDescent="0.2">
      <c r="A63" s="10">
        <v>22</v>
      </c>
      <c r="B63" s="32" t="s">
        <v>381</v>
      </c>
      <c r="C63" s="61">
        <v>1</v>
      </c>
      <c r="D63" s="41">
        <v>0</v>
      </c>
      <c r="E63" s="41">
        <v>0</v>
      </c>
      <c r="F63" s="41">
        <v>1</v>
      </c>
      <c r="G63" s="41">
        <v>1</v>
      </c>
      <c r="H63" s="41">
        <v>0</v>
      </c>
      <c r="I63" s="41">
        <v>0</v>
      </c>
      <c r="J63" s="41">
        <v>1</v>
      </c>
      <c r="K63" s="41">
        <v>1</v>
      </c>
    </row>
    <row r="64" spans="1:11" ht="13.5" customHeight="1" x14ac:dyDescent="0.2">
      <c r="A64" s="10">
        <v>23</v>
      </c>
      <c r="B64" s="32" t="s">
        <v>63</v>
      </c>
      <c r="C64" s="61">
        <v>1</v>
      </c>
      <c r="D64" s="41">
        <v>0</v>
      </c>
      <c r="E64" s="41">
        <v>0</v>
      </c>
      <c r="F64" s="41">
        <v>1</v>
      </c>
      <c r="G64" s="41">
        <v>1</v>
      </c>
      <c r="H64" s="41">
        <v>0</v>
      </c>
      <c r="I64" s="41">
        <v>0</v>
      </c>
      <c r="J64" s="41">
        <v>1</v>
      </c>
      <c r="K64" s="41">
        <v>1</v>
      </c>
    </row>
    <row r="65" spans="1:11" ht="13.5" customHeight="1" x14ac:dyDescent="0.2">
      <c r="A65" s="10">
        <v>24</v>
      </c>
      <c r="B65" s="32" t="s">
        <v>45</v>
      </c>
      <c r="C65" s="61">
        <v>1</v>
      </c>
      <c r="D65" s="41">
        <v>0</v>
      </c>
      <c r="E65" s="41">
        <v>0</v>
      </c>
      <c r="F65" s="41">
        <v>1</v>
      </c>
      <c r="G65" s="41">
        <v>1</v>
      </c>
      <c r="H65" s="41">
        <v>0</v>
      </c>
      <c r="I65" s="41">
        <v>0</v>
      </c>
      <c r="J65" s="41">
        <v>1</v>
      </c>
      <c r="K65" s="41">
        <v>1</v>
      </c>
    </row>
    <row r="66" spans="1:11" ht="13.5" customHeight="1" x14ac:dyDescent="0.2">
      <c r="A66" s="10">
        <v>25</v>
      </c>
      <c r="B66" s="32" t="s">
        <v>73</v>
      </c>
      <c r="C66" s="61">
        <v>1</v>
      </c>
      <c r="D66" s="41">
        <v>1</v>
      </c>
      <c r="E66" s="41">
        <v>1</v>
      </c>
      <c r="F66" s="41">
        <v>1</v>
      </c>
      <c r="G66" s="41">
        <v>1</v>
      </c>
      <c r="H66" s="41">
        <v>1</v>
      </c>
      <c r="I66" s="41">
        <v>1</v>
      </c>
      <c r="J66" s="41">
        <v>1</v>
      </c>
      <c r="K66" s="41">
        <v>1</v>
      </c>
    </row>
    <row r="67" spans="1:11" ht="13.5" customHeight="1" x14ac:dyDescent="0.2">
      <c r="A67" s="10">
        <v>26</v>
      </c>
      <c r="B67" s="32" t="s">
        <v>60</v>
      </c>
      <c r="C67" s="61">
        <v>1</v>
      </c>
      <c r="D67" s="41">
        <v>1</v>
      </c>
      <c r="E67" s="41">
        <v>1</v>
      </c>
      <c r="F67" s="41">
        <v>1</v>
      </c>
      <c r="G67" s="41">
        <v>1</v>
      </c>
      <c r="H67" s="41">
        <v>1</v>
      </c>
      <c r="I67" s="41">
        <v>1</v>
      </c>
      <c r="J67" s="41">
        <v>1</v>
      </c>
      <c r="K67" s="41">
        <v>1</v>
      </c>
    </row>
    <row r="68" spans="1:11" ht="13.5" customHeight="1" x14ac:dyDescent="0.2">
      <c r="A68" s="10">
        <v>27</v>
      </c>
      <c r="B68" s="32" t="s">
        <v>46</v>
      </c>
      <c r="C68" s="61">
        <v>1</v>
      </c>
      <c r="D68" s="41">
        <v>0</v>
      </c>
      <c r="E68" s="41">
        <v>0</v>
      </c>
      <c r="F68" s="41">
        <v>1</v>
      </c>
      <c r="G68" s="41">
        <v>1</v>
      </c>
      <c r="H68" s="41">
        <v>0</v>
      </c>
      <c r="I68" s="41">
        <v>0</v>
      </c>
      <c r="J68" s="41">
        <v>1</v>
      </c>
      <c r="K68" s="41">
        <v>1</v>
      </c>
    </row>
    <row r="69" spans="1:11" ht="13.5" customHeight="1" x14ac:dyDescent="0.2">
      <c r="A69" s="10">
        <v>28</v>
      </c>
      <c r="B69" s="32" t="s">
        <v>64</v>
      </c>
      <c r="C69" s="61">
        <v>1</v>
      </c>
      <c r="D69" s="41">
        <v>0</v>
      </c>
      <c r="E69" s="41">
        <v>0</v>
      </c>
      <c r="F69" s="41">
        <v>1</v>
      </c>
      <c r="G69" s="41">
        <v>1</v>
      </c>
      <c r="H69" s="41">
        <v>0</v>
      </c>
      <c r="I69" s="41">
        <v>0</v>
      </c>
      <c r="J69" s="41">
        <v>1</v>
      </c>
      <c r="K69" s="41">
        <v>1</v>
      </c>
    </row>
    <row r="70" spans="1:11" ht="13.5" customHeight="1" x14ac:dyDescent="0.2">
      <c r="A70" s="10">
        <v>29</v>
      </c>
      <c r="B70" s="32" t="s">
        <v>39</v>
      </c>
      <c r="C70" s="61">
        <v>1</v>
      </c>
      <c r="D70" s="41">
        <v>0</v>
      </c>
      <c r="E70" s="41">
        <v>0</v>
      </c>
      <c r="F70" s="41">
        <v>1</v>
      </c>
      <c r="G70" s="41">
        <v>1</v>
      </c>
      <c r="H70" s="41">
        <v>0</v>
      </c>
      <c r="I70" s="41">
        <v>0</v>
      </c>
      <c r="J70" s="41">
        <v>1</v>
      </c>
      <c r="K70" s="41">
        <v>1</v>
      </c>
    </row>
    <row r="71" spans="1:11" ht="13.5" customHeight="1" x14ac:dyDescent="0.2">
      <c r="A71" s="10">
        <v>30</v>
      </c>
      <c r="B71" s="32" t="s">
        <v>65</v>
      </c>
      <c r="C71" s="61">
        <v>1</v>
      </c>
      <c r="D71" s="41">
        <v>0</v>
      </c>
      <c r="E71" s="41">
        <v>0</v>
      </c>
      <c r="F71" s="41">
        <v>1</v>
      </c>
      <c r="G71" s="41">
        <v>1</v>
      </c>
      <c r="H71" s="41">
        <v>0</v>
      </c>
      <c r="I71" s="41">
        <v>0</v>
      </c>
      <c r="J71" s="41">
        <v>0</v>
      </c>
      <c r="K71" s="41">
        <v>0</v>
      </c>
    </row>
    <row r="72" spans="1:11" ht="13.5" customHeight="1" x14ac:dyDescent="0.2">
      <c r="A72" s="10">
        <v>31</v>
      </c>
      <c r="B72" s="32" t="s">
        <v>61</v>
      </c>
      <c r="C72" s="61">
        <v>1</v>
      </c>
      <c r="D72" s="41">
        <v>1</v>
      </c>
      <c r="E72" s="41">
        <v>1</v>
      </c>
      <c r="F72" s="41">
        <v>0</v>
      </c>
      <c r="G72" s="41">
        <v>0</v>
      </c>
      <c r="H72" s="41">
        <v>1</v>
      </c>
      <c r="I72" s="41">
        <v>1</v>
      </c>
      <c r="J72" s="41">
        <v>0</v>
      </c>
      <c r="K72" s="41">
        <v>0</v>
      </c>
    </row>
    <row r="73" spans="1:11" ht="13.5" customHeight="1" x14ac:dyDescent="0.2">
      <c r="A73" s="10">
        <v>32</v>
      </c>
      <c r="B73" s="32" t="s">
        <v>66</v>
      </c>
      <c r="C73" s="61">
        <v>1</v>
      </c>
      <c r="D73" s="41">
        <v>0</v>
      </c>
      <c r="E73" s="41">
        <v>0</v>
      </c>
      <c r="F73" s="41">
        <v>1</v>
      </c>
      <c r="G73" s="41">
        <v>1</v>
      </c>
      <c r="H73" s="41">
        <v>0</v>
      </c>
      <c r="I73" s="41">
        <v>0</v>
      </c>
      <c r="J73" s="41">
        <v>0</v>
      </c>
      <c r="K73" s="41">
        <v>0</v>
      </c>
    </row>
    <row r="74" spans="1:11" ht="13.5" customHeight="1" x14ac:dyDescent="0.2">
      <c r="A74" s="10">
        <v>33</v>
      </c>
      <c r="B74" s="32" t="s">
        <v>47</v>
      </c>
      <c r="C74" s="61">
        <v>1</v>
      </c>
      <c r="D74" s="41">
        <v>0</v>
      </c>
      <c r="E74" s="41">
        <v>0</v>
      </c>
      <c r="F74" s="41">
        <v>1</v>
      </c>
      <c r="G74" s="41">
        <v>1</v>
      </c>
      <c r="H74" s="41">
        <v>0</v>
      </c>
      <c r="I74" s="41">
        <v>0</v>
      </c>
      <c r="J74" s="41">
        <v>1</v>
      </c>
      <c r="K74" s="41">
        <v>1</v>
      </c>
    </row>
    <row r="75" spans="1:11" ht="13.5" customHeight="1" x14ac:dyDescent="0.2">
      <c r="A75" s="10">
        <v>34</v>
      </c>
      <c r="B75" s="32" t="s">
        <v>55</v>
      </c>
      <c r="C75" s="61">
        <v>1</v>
      </c>
      <c r="D75" s="41">
        <v>0</v>
      </c>
      <c r="E75" s="41">
        <v>0</v>
      </c>
      <c r="F75" s="41">
        <v>1</v>
      </c>
      <c r="G75" s="41">
        <v>1</v>
      </c>
      <c r="H75" s="41">
        <v>0</v>
      </c>
      <c r="I75" s="41">
        <v>0</v>
      </c>
      <c r="J75" s="41">
        <v>1</v>
      </c>
      <c r="K75" s="41">
        <v>1</v>
      </c>
    </row>
    <row r="76" spans="1:11" ht="13.5" customHeight="1" x14ac:dyDescent="0.2">
      <c r="A76" s="10">
        <v>35</v>
      </c>
      <c r="B76" s="32" t="s">
        <v>67</v>
      </c>
      <c r="C76" s="61">
        <v>1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</row>
    <row r="77" spans="1:11" ht="13.5" customHeight="1" x14ac:dyDescent="0.2">
      <c r="A77" s="10">
        <v>36</v>
      </c>
      <c r="B77" s="32" t="s">
        <v>58</v>
      </c>
      <c r="C77" s="61">
        <v>1</v>
      </c>
      <c r="D77" s="41">
        <v>0</v>
      </c>
      <c r="E77" s="41">
        <v>0</v>
      </c>
      <c r="F77" s="41">
        <v>1</v>
      </c>
      <c r="G77" s="41">
        <v>1</v>
      </c>
      <c r="H77" s="41">
        <v>0</v>
      </c>
      <c r="I77" s="41">
        <v>0</v>
      </c>
      <c r="J77" s="41">
        <v>1</v>
      </c>
      <c r="K77" s="41">
        <v>1</v>
      </c>
    </row>
    <row r="78" spans="1:11" ht="13.5" customHeight="1" x14ac:dyDescent="0.2">
      <c r="A78" s="10">
        <v>37</v>
      </c>
      <c r="B78" s="32" t="s">
        <v>74</v>
      </c>
      <c r="C78" s="61">
        <v>1</v>
      </c>
      <c r="D78" s="41">
        <v>1</v>
      </c>
      <c r="E78" s="41">
        <v>1</v>
      </c>
      <c r="F78" s="41">
        <v>1</v>
      </c>
      <c r="G78" s="41">
        <v>1</v>
      </c>
      <c r="H78" s="41">
        <v>1</v>
      </c>
      <c r="I78" s="41">
        <v>1</v>
      </c>
      <c r="J78" s="41">
        <v>1</v>
      </c>
      <c r="K78" s="41">
        <v>1</v>
      </c>
    </row>
    <row r="79" spans="1:11" ht="13.5" customHeight="1" x14ac:dyDescent="0.2">
      <c r="A79" s="10">
        <v>38</v>
      </c>
      <c r="B79" s="32" t="s">
        <v>40</v>
      </c>
      <c r="C79" s="61">
        <v>1</v>
      </c>
      <c r="D79" s="41">
        <v>0</v>
      </c>
      <c r="E79" s="41">
        <v>0</v>
      </c>
      <c r="F79" s="41">
        <v>1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</row>
    <row r="80" spans="1:11" ht="13.5" customHeight="1" x14ac:dyDescent="0.2">
      <c r="A80" s="10">
        <v>39</v>
      </c>
      <c r="B80" s="32" t="s">
        <v>59</v>
      </c>
      <c r="C80" s="61">
        <v>1</v>
      </c>
      <c r="D80" s="41">
        <v>0</v>
      </c>
      <c r="E80" s="41">
        <v>0</v>
      </c>
      <c r="F80" s="41">
        <v>1</v>
      </c>
      <c r="G80" s="41">
        <v>1</v>
      </c>
      <c r="H80" s="41">
        <v>0</v>
      </c>
      <c r="I80" s="41">
        <v>0</v>
      </c>
      <c r="J80" s="41">
        <v>1</v>
      </c>
      <c r="K80" s="41">
        <v>1</v>
      </c>
    </row>
    <row r="81" spans="1:11" s="7" customFormat="1" ht="13.5" customHeight="1" x14ac:dyDescent="0.15">
      <c r="B81" s="113" t="s">
        <v>277</v>
      </c>
      <c r="C81" s="114">
        <f>SUM(C42:C80)</f>
        <v>39</v>
      </c>
      <c r="D81" s="114">
        <f>SUM(D42:D80)</f>
        <v>14</v>
      </c>
      <c r="E81" s="114">
        <f t="shared" ref="E81:K81" si="1">SUM(E42:E80)</f>
        <v>14</v>
      </c>
      <c r="F81" s="114">
        <f t="shared" si="1"/>
        <v>33</v>
      </c>
      <c r="G81" s="114">
        <f t="shared" si="1"/>
        <v>33</v>
      </c>
      <c r="H81" s="114">
        <f t="shared" si="1"/>
        <v>14</v>
      </c>
      <c r="I81" s="114">
        <f t="shared" si="1"/>
        <v>14</v>
      </c>
      <c r="J81" s="114">
        <f t="shared" si="1"/>
        <v>30</v>
      </c>
      <c r="K81" s="114">
        <f t="shared" si="1"/>
        <v>30</v>
      </c>
    </row>
    <row r="82" spans="1:11" s="24" customFormat="1" ht="13.5" customHeight="1" x14ac:dyDescent="0.2">
      <c r="A82" s="15" t="s">
        <v>382</v>
      </c>
      <c r="D82" s="16"/>
      <c r="E82" s="16"/>
      <c r="F82" s="16"/>
      <c r="G82" s="16"/>
      <c r="H82" s="16"/>
      <c r="I82" s="16"/>
      <c r="J82" s="16"/>
      <c r="K82" s="16"/>
    </row>
    <row r="84" spans="1:11" s="20" customFormat="1" ht="13.5" customHeight="1" x14ac:dyDescent="0.2">
      <c r="A84" s="233" t="s">
        <v>385</v>
      </c>
      <c r="B84" s="239" t="s">
        <v>75</v>
      </c>
      <c r="C84" s="240"/>
      <c r="D84" s="282" t="s">
        <v>2</v>
      </c>
      <c r="E84" s="283"/>
      <c r="F84" s="282" t="s">
        <v>3</v>
      </c>
      <c r="G84" s="283"/>
      <c r="H84" s="282" t="s">
        <v>4</v>
      </c>
      <c r="I84" s="283"/>
      <c r="J84" s="282" t="s">
        <v>5</v>
      </c>
      <c r="K84" s="283"/>
    </row>
    <row r="85" spans="1:11" s="20" customFormat="1" ht="13.5" customHeight="1" x14ac:dyDescent="0.2">
      <c r="A85" s="234"/>
      <c r="B85" s="241" t="s">
        <v>280</v>
      </c>
      <c r="C85" s="238" t="s">
        <v>1</v>
      </c>
      <c r="D85" s="282"/>
      <c r="E85" s="283"/>
      <c r="F85" s="282"/>
      <c r="G85" s="283"/>
      <c r="H85" s="282"/>
      <c r="I85" s="283"/>
      <c r="J85" s="282"/>
      <c r="K85" s="283"/>
    </row>
    <row r="86" spans="1:11" s="20" customFormat="1" ht="13.5" customHeight="1" x14ac:dyDescent="0.2">
      <c r="A86" s="235"/>
      <c r="B86" s="235"/>
      <c r="C86" s="229"/>
      <c r="D86" s="46" t="s">
        <v>287</v>
      </c>
      <c r="E86" s="46">
        <v>2020</v>
      </c>
      <c r="F86" s="46" t="s">
        <v>287</v>
      </c>
      <c r="G86" s="46">
        <v>2020</v>
      </c>
      <c r="H86" s="46" t="s">
        <v>287</v>
      </c>
      <c r="I86" s="46">
        <v>2020</v>
      </c>
      <c r="J86" s="46" t="s">
        <v>287</v>
      </c>
      <c r="K86" s="46">
        <v>2020</v>
      </c>
    </row>
    <row r="87" spans="1:11" ht="13.5" customHeight="1" x14ac:dyDescent="0.2">
      <c r="A87" s="10">
        <v>1</v>
      </c>
      <c r="B87" s="32" t="s">
        <v>102</v>
      </c>
      <c r="C87" s="61">
        <v>1</v>
      </c>
      <c r="D87" s="41">
        <v>1</v>
      </c>
      <c r="E87" s="41">
        <v>1</v>
      </c>
      <c r="F87" s="41">
        <v>1</v>
      </c>
      <c r="G87" s="41">
        <v>1</v>
      </c>
      <c r="H87" s="41">
        <v>1</v>
      </c>
      <c r="I87" s="41">
        <v>1</v>
      </c>
      <c r="J87" s="41">
        <v>1</v>
      </c>
      <c r="K87" s="41">
        <v>1</v>
      </c>
    </row>
    <row r="88" spans="1:11" ht="13.5" customHeight="1" x14ac:dyDescent="0.2">
      <c r="A88" s="10">
        <v>2</v>
      </c>
      <c r="B88" s="32" t="s">
        <v>103</v>
      </c>
      <c r="C88" s="61">
        <v>1</v>
      </c>
      <c r="D88" s="41">
        <v>1</v>
      </c>
      <c r="E88" s="41">
        <v>1</v>
      </c>
      <c r="F88" s="41">
        <v>1</v>
      </c>
      <c r="G88" s="41">
        <v>1</v>
      </c>
      <c r="H88" s="41">
        <v>1</v>
      </c>
      <c r="I88" s="41">
        <v>1</v>
      </c>
      <c r="J88" s="41">
        <v>1</v>
      </c>
      <c r="K88" s="41">
        <v>1</v>
      </c>
    </row>
    <row r="89" spans="1:11" ht="13.5" customHeight="1" x14ac:dyDescent="0.2">
      <c r="A89" s="10">
        <v>3</v>
      </c>
      <c r="B89" s="32" t="s">
        <v>77</v>
      </c>
      <c r="C89" s="61">
        <v>1</v>
      </c>
      <c r="D89" s="41">
        <v>1</v>
      </c>
      <c r="E89" s="41">
        <v>1</v>
      </c>
      <c r="F89" s="41">
        <v>1</v>
      </c>
      <c r="G89" s="41">
        <v>1</v>
      </c>
      <c r="H89" s="41">
        <v>1</v>
      </c>
      <c r="I89" s="41">
        <v>1</v>
      </c>
      <c r="J89" s="41">
        <v>1</v>
      </c>
      <c r="K89" s="41">
        <v>1</v>
      </c>
    </row>
    <row r="90" spans="1:11" ht="13.5" customHeight="1" x14ac:dyDescent="0.2">
      <c r="A90" s="10">
        <v>4</v>
      </c>
      <c r="B90" s="32" t="s">
        <v>93</v>
      </c>
      <c r="C90" s="61">
        <v>1</v>
      </c>
      <c r="D90" s="41">
        <v>1</v>
      </c>
      <c r="E90" s="41">
        <v>1</v>
      </c>
      <c r="F90" s="41">
        <v>1</v>
      </c>
      <c r="G90" s="41">
        <v>1</v>
      </c>
      <c r="H90" s="41">
        <v>1</v>
      </c>
      <c r="I90" s="41">
        <v>1</v>
      </c>
      <c r="J90" s="41">
        <v>1</v>
      </c>
      <c r="K90" s="41">
        <v>1</v>
      </c>
    </row>
    <row r="91" spans="1:11" ht="13.5" customHeight="1" x14ac:dyDescent="0.2">
      <c r="A91" s="10">
        <v>5</v>
      </c>
      <c r="B91" s="32" t="s">
        <v>76</v>
      </c>
      <c r="C91" s="61">
        <v>1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</row>
    <row r="92" spans="1:11" ht="13.5" customHeight="1" x14ac:dyDescent="0.2">
      <c r="A92" s="10">
        <v>6</v>
      </c>
      <c r="B92" s="32" t="s">
        <v>83</v>
      </c>
      <c r="C92" s="61">
        <v>1</v>
      </c>
      <c r="D92" s="41">
        <v>1</v>
      </c>
      <c r="E92" s="41">
        <v>1</v>
      </c>
      <c r="F92" s="41">
        <v>1</v>
      </c>
      <c r="G92" s="41">
        <v>1</v>
      </c>
      <c r="H92" s="41">
        <v>1</v>
      </c>
      <c r="I92" s="41">
        <v>1</v>
      </c>
      <c r="J92" s="41">
        <v>1</v>
      </c>
      <c r="K92" s="41">
        <v>1</v>
      </c>
    </row>
    <row r="93" spans="1:11" ht="13.5" customHeight="1" x14ac:dyDescent="0.2">
      <c r="A93" s="10">
        <v>7</v>
      </c>
      <c r="B93" s="32" t="s">
        <v>82</v>
      </c>
      <c r="C93" s="61">
        <v>1</v>
      </c>
      <c r="D93" s="41">
        <v>1</v>
      </c>
      <c r="E93" s="41">
        <v>1</v>
      </c>
      <c r="F93" s="41">
        <v>1</v>
      </c>
      <c r="G93" s="41">
        <v>1</v>
      </c>
      <c r="H93" s="41">
        <v>1</v>
      </c>
      <c r="I93" s="41">
        <v>1</v>
      </c>
      <c r="J93" s="41">
        <v>1</v>
      </c>
      <c r="K93" s="41">
        <v>1</v>
      </c>
    </row>
    <row r="94" spans="1:11" ht="13.5" customHeight="1" x14ac:dyDescent="0.2">
      <c r="A94" s="10">
        <v>8</v>
      </c>
      <c r="B94" s="32" t="s">
        <v>86</v>
      </c>
      <c r="C94" s="61">
        <v>1</v>
      </c>
      <c r="D94" s="41">
        <v>1</v>
      </c>
      <c r="E94" s="41">
        <v>1</v>
      </c>
      <c r="F94" s="41">
        <v>1</v>
      </c>
      <c r="G94" s="41">
        <v>1</v>
      </c>
      <c r="H94" s="41">
        <v>1</v>
      </c>
      <c r="I94" s="41">
        <v>1</v>
      </c>
      <c r="J94" s="41">
        <v>1</v>
      </c>
      <c r="K94" s="41">
        <v>1</v>
      </c>
    </row>
    <row r="95" spans="1:11" ht="13.5" customHeight="1" x14ac:dyDescent="0.2">
      <c r="A95" s="10">
        <v>9</v>
      </c>
      <c r="B95" s="32" t="s">
        <v>84</v>
      </c>
      <c r="C95" s="61">
        <v>1</v>
      </c>
      <c r="D95" s="41">
        <v>1</v>
      </c>
      <c r="E95" s="41">
        <v>1</v>
      </c>
      <c r="F95" s="41">
        <v>1</v>
      </c>
      <c r="G95" s="41">
        <v>1</v>
      </c>
      <c r="H95" s="41">
        <v>1</v>
      </c>
      <c r="I95" s="41">
        <v>1</v>
      </c>
      <c r="J95" s="41">
        <v>1</v>
      </c>
      <c r="K95" s="41">
        <v>1</v>
      </c>
    </row>
    <row r="96" spans="1:11" ht="13.5" customHeight="1" x14ac:dyDescent="0.2">
      <c r="A96" s="10">
        <v>10</v>
      </c>
      <c r="B96" s="32" t="s">
        <v>81</v>
      </c>
      <c r="C96" s="61">
        <v>1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</row>
    <row r="97" spans="1:11" ht="13.5" customHeight="1" x14ac:dyDescent="0.2">
      <c r="A97" s="10">
        <v>11</v>
      </c>
      <c r="B97" s="32" t="s">
        <v>104</v>
      </c>
      <c r="C97" s="61">
        <v>1</v>
      </c>
      <c r="D97" s="41">
        <v>1</v>
      </c>
      <c r="E97" s="41">
        <v>1</v>
      </c>
      <c r="F97" s="41">
        <v>1</v>
      </c>
      <c r="G97" s="41">
        <v>1</v>
      </c>
      <c r="H97" s="41">
        <v>1</v>
      </c>
      <c r="I97" s="41">
        <v>1</v>
      </c>
      <c r="J97" s="41">
        <v>1</v>
      </c>
      <c r="K97" s="41">
        <v>1</v>
      </c>
    </row>
    <row r="98" spans="1:11" ht="13.5" customHeight="1" x14ac:dyDescent="0.2">
      <c r="A98" s="10">
        <v>12</v>
      </c>
      <c r="B98" s="32" t="s">
        <v>87</v>
      </c>
      <c r="C98" s="61">
        <v>1</v>
      </c>
      <c r="D98" s="41">
        <v>1</v>
      </c>
      <c r="E98" s="41">
        <v>1</v>
      </c>
      <c r="F98" s="41">
        <v>1</v>
      </c>
      <c r="G98" s="41">
        <v>1</v>
      </c>
      <c r="H98" s="41">
        <v>1</v>
      </c>
      <c r="I98" s="41">
        <v>1</v>
      </c>
      <c r="J98" s="41">
        <v>1</v>
      </c>
      <c r="K98" s="41">
        <v>1</v>
      </c>
    </row>
    <row r="99" spans="1:11" ht="13.5" customHeight="1" x14ac:dyDescent="0.2">
      <c r="A99" s="10">
        <v>13</v>
      </c>
      <c r="B99" s="32" t="s">
        <v>94</v>
      </c>
      <c r="C99" s="61">
        <v>1</v>
      </c>
      <c r="D99" s="41">
        <v>1</v>
      </c>
      <c r="E99" s="41">
        <v>1</v>
      </c>
      <c r="F99" s="41">
        <v>1</v>
      </c>
      <c r="G99" s="41">
        <v>1</v>
      </c>
      <c r="H99" s="41">
        <v>1</v>
      </c>
      <c r="I99" s="41">
        <v>1</v>
      </c>
      <c r="J99" s="41">
        <v>1</v>
      </c>
      <c r="K99" s="41">
        <v>1</v>
      </c>
    </row>
    <row r="100" spans="1:11" ht="13.5" customHeight="1" x14ac:dyDescent="0.2">
      <c r="A100" s="10">
        <v>14</v>
      </c>
      <c r="B100" s="32" t="s">
        <v>88</v>
      </c>
      <c r="C100" s="61">
        <v>1</v>
      </c>
      <c r="D100" s="41">
        <v>1</v>
      </c>
      <c r="E100" s="41">
        <v>1</v>
      </c>
      <c r="F100" s="41">
        <v>1</v>
      </c>
      <c r="G100" s="41">
        <v>1</v>
      </c>
      <c r="H100" s="41">
        <v>1</v>
      </c>
      <c r="I100" s="41">
        <v>1</v>
      </c>
      <c r="J100" s="41">
        <v>1</v>
      </c>
      <c r="K100" s="41">
        <v>1</v>
      </c>
    </row>
    <row r="101" spans="1:11" ht="13.5" customHeight="1" x14ac:dyDescent="0.2">
      <c r="A101" s="10">
        <v>15</v>
      </c>
      <c r="B101" s="32" t="s">
        <v>105</v>
      </c>
      <c r="C101" s="61">
        <v>1</v>
      </c>
      <c r="D101" s="41">
        <v>1</v>
      </c>
      <c r="E101" s="41">
        <v>1</v>
      </c>
      <c r="F101" s="41">
        <v>1</v>
      </c>
      <c r="G101" s="41">
        <v>1</v>
      </c>
      <c r="H101" s="41">
        <v>1</v>
      </c>
      <c r="I101" s="41">
        <v>1</v>
      </c>
      <c r="J101" s="41">
        <v>1</v>
      </c>
      <c r="K101" s="41">
        <v>1</v>
      </c>
    </row>
    <row r="102" spans="1:11" ht="13.5" customHeight="1" x14ac:dyDescent="0.2">
      <c r="A102" s="10">
        <v>16</v>
      </c>
      <c r="B102" s="32" t="s">
        <v>89</v>
      </c>
      <c r="C102" s="61">
        <v>1</v>
      </c>
      <c r="D102" s="41">
        <v>1</v>
      </c>
      <c r="E102" s="41">
        <v>1</v>
      </c>
      <c r="F102" s="41">
        <v>1</v>
      </c>
      <c r="G102" s="41">
        <v>1</v>
      </c>
      <c r="H102" s="41">
        <v>1</v>
      </c>
      <c r="I102" s="41">
        <v>1</v>
      </c>
      <c r="J102" s="41">
        <v>1</v>
      </c>
      <c r="K102" s="41">
        <v>1</v>
      </c>
    </row>
    <row r="103" spans="1:11" ht="13.5" customHeight="1" x14ac:dyDescent="0.2">
      <c r="A103" s="10">
        <v>17</v>
      </c>
      <c r="B103" s="32" t="s">
        <v>78</v>
      </c>
      <c r="C103" s="61">
        <v>1</v>
      </c>
      <c r="D103" s="41">
        <v>1</v>
      </c>
      <c r="E103" s="41">
        <v>1</v>
      </c>
      <c r="F103" s="41">
        <v>1</v>
      </c>
      <c r="G103" s="41">
        <v>1</v>
      </c>
      <c r="H103" s="41">
        <v>1</v>
      </c>
      <c r="I103" s="41">
        <v>1</v>
      </c>
      <c r="J103" s="41">
        <v>1</v>
      </c>
      <c r="K103" s="41">
        <v>1</v>
      </c>
    </row>
    <row r="104" spans="1:11" ht="13.5" customHeight="1" x14ac:dyDescent="0.2">
      <c r="A104" s="10">
        <v>18</v>
      </c>
      <c r="B104" s="32" t="s">
        <v>90</v>
      </c>
      <c r="C104" s="61">
        <v>1</v>
      </c>
      <c r="D104" s="41">
        <v>1</v>
      </c>
      <c r="E104" s="41">
        <v>1</v>
      </c>
      <c r="F104" s="41">
        <v>1</v>
      </c>
      <c r="G104" s="41">
        <v>1</v>
      </c>
      <c r="H104" s="41">
        <v>1</v>
      </c>
      <c r="I104" s="41">
        <v>1</v>
      </c>
      <c r="J104" s="41">
        <v>1</v>
      </c>
      <c r="K104" s="41">
        <v>1</v>
      </c>
    </row>
    <row r="105" spans="1:11" ht="13.5" customHeight="1" x14ac:dyDescent="0.2">
      <c r="A105" s="10">
        <v>19</v>
      </c>
      <c r="B105" s="32" t="s">
        <v>85</v>
      </c>
      <c r="C105" s="61">
        <v>1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</row>
    <row r="106" spans="1:11" ht="13.5" customHeight="1" x14ac:dyDescent="0.2">
      <c r="A106" s="10">
        <v>20</v>
      </c>
      <c r="B106" s="32" t="s">
        <v>79</v>
      </c>
      <c r="C106" s="61">
        <v>1</v>
      </c>
      <c r="D106" s="41">
        <v>1</v>
      </c>
      <c r="E106" s="41">
        <v>1</v>
      </c>
      <c r="F106" s="41">
        <v>1</v>
      </c>
      <c r="G106" s="41">
        <v>1</v>
      </c>
      <c r="H106" s="41">
        <v>1</v>
      </c>
      <c r="I106" s="41">
        <v>1</v>
      </c>
      <c r="J106" s="41">
        <v>1</v>
      </c>
      <c r="K106" s="41">
        <v>1</v>
      </c>
    </row>
    <row r="107" spans="1:11" ht="13.5" customHeight="1" x14ac:dyDescent="0.2">
      <c r="A107" s="10">
        <v>21</v>
      </c>
      <c r="B107" s="32" t="s">
        <v>92</v>
      </c>
      <c r="C107" s="61">
        <v>1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</row>
    <row r="108" spans="1:11" ht="13.5" customHeight="1" x14ac:dyDescent="0.2">
      <c r="A108" s="10">
        <v>22</v>
      </c>
      <c r="B108" s="32" t="s">
        <v>95</v>
      </c>
      <c r="C108" s="61">
        <v>1</v>
      </c>
      <c r="D108" s="41">
        <v>1</v>
      </c>
      <c r="E108" s="41">
        <v>1</v>
      </c>
      <c r="F108" s="41">
        <v>1</v>
      </c>
      <c r="G108" s="41">
        <v>1</v>
      </c>
      <c r="H108" s="41">
        <v>1</v>
      </c>
      <c r="I108" s="41">
        <v>1</v>
      </c>
      <c r="J108" s="41">
        <v>1</v>
      </c>
      <c r="K108" s="41">
        <v>1</v>
      </c>
    </row>
    <row r="109" spans="1:11" ht="13.5" customHeight="1" x14ac:dyDescent="0.2">
      <c r="A109" s="10">
        <v>23</v>
      </c>
      <c r="B109" s="32" t="s">
        <v>91</v>
      </c>
      <c r="C109" s="61">
        <v>1</v>
      </c>
      <c r="D109" s="41">
        <v>1</v>
      </c>
      <c r="E109" s="41">
        <v>1</v>
      </c>
      <c r="F109" s="41">
        <v>1</v>
      </c>
      <c r="G109" s="41">
        <v>1</v>
      </c>
      <c r="H109" s="41">
        <v>1</v>
      </c>
      <c r="I109" s="41">
        <v>1</v>
      </c>
      <c r="J109" s="41">
        <v>1</v>
      </c>
      <c r="K109" s="41">
        <v>1</v>
      </c>
    </row>
    <row r="110" spans="1:11" ht="13.5" customHeight="1" x14ac:dyDescent="0.2">
      <c r="A110" s="10">
        <v>24</v>
      </c>
      <c r="B110" s="32" t="s">
        <v>96</v>
      </c>
      <c r="C110" s="61">
        <v>1</v>
      </c>
      <c r="D110" s="41">
        <v>1</v>
      </c>
      <c r="E110" s="41">
        <v>1</v>
      </c>
      <c r="F110" s="41">
        <v>1</v>
      </c>
      <c r="G110" s="41">
        <v>1</v>
      </c>
      <c r="H110" s="41">
        <v>1</v>
      </c>
      <c r="I110" s="41">
        <v>1</v>
      </c>
      <c r="J110" s="41">
        <v>1</v>
      </c>
      <c r="K110" s="41">
        <v>1</v>
      </c>
    </row>
    <row r="111" spans="1:11" ht="13.5" customHeight="1" x14ac:dyDescent="0.2">
      <c r="A111" s="10">
        <v>25</v>
      </c>
      <c r="B111" s="32" t="s">
        <v>97</v>
      </c>
      <c r="C111" s="61">
        <v>1</v>
      </c>
      <c r="D111" s="41">
        <v>1</v>
      </c>
      <c r="E111" s="41">
        <v>1</v>
      </c>
      <c r="F111" s="41">
        <v>1</v>
      </c>
      <c r="G111" s="41">
        <v>1</v>
      </c>
      <c r="H111" s="41">
        <v>1</v>
      </c>
      <c r="I111" s="41">
        <v>1</v>
      </c>
      <c r="J111" s="41">
        <v>1</v>
      </c>
      <c r="K111" s="41">
        <v>1</v>
      </c>
    </row>
    <row r="112" spans="1:11" ht="13.5" customHeight="1" x14ac:dyDescent="0.2">
      <c r="A112" s="10">
        <v>26</v>
      </c>
      <c r="B112" s="32" t="s">
        <v>80</v>
      </c>
      <c r="C112" s="61">
        <v>1</v>
      </c>
      <c r="D112" s="41">
        <v>1</v>
      </c>
      <c r="E112" s="41">
        <v>1</v>
      </c>
      <c r="F112" s="41">
        <v>1</v>
      </c>
      <c r="G112" s="41">
        <v>1</v>
      </c>
      <c r="H112" s="41">
        <v>1</v>
      </c>
      <c r="I112" s="41">
        <v>1</v>
      </c>
      <c r="J112" s="41">
        <v>1</v>
      </c>
      <c r="K112" s="41">
        <v>1</v>
      </c>
    </row>
    <row r="113" spans="1:11" ht="13.5" customHeight="1" x14ac:dyDescent="0.2">
      <c r="A113" s="10">
        <v>27</v>
      </c>
      <c r="B113" s="32" t="s">
        <v>98</v>
      </c>
      <c r="C113" s="61">
        <v>1</v>
      </c>
      <c r="D113" s="41">
        <v>1</v>
      </c>
      <c r="E113" s="41">
        <v>1</v>
      </c>
      <c r="F113" s="41">
        <v>1</v>
      </c>
      <c r="G113" s="41">
        <v>1</v>
      </c>
      <c r="H113" s="41">
        <v>1</v>
      </c>
      <c r="I113" s="41">
        <v>1</v>
      </c>
      <c r="J113" s="41">
        <v>1</v>
      </c>
      <c r="K113" s="41">
        <v>1</v>
      </c>
    </row>
    <row r="114" spans="1:11" ht="13.5" customHeight="1" x14ac:dyDescent="0.2">
      <c r="A114" s="10">
        <v>28</v>
      </c>
      <c r="B114" s="32" t="s">
        <v>106</v>
      </c>
      <c r="C114" s="61">
        <v>1</v>
      </c>
      <c r="D114" s="41">
        <v>1</v>
      </c>
      <c r="E114" s="41">
        <v>1</v>
      </c>
      <c r="F114" s="41">
        <v>1</v>
      </c>
      <c r="G114" s="41">
        <v>1</v>
      </c>
      <c r="H114" s="41">
        <v>1</v>
      </c>
      <c r="I114" s="41">
        <v>1</v>
      </c>
      <c r="J114" s="41">
        <v>1</v>
      </c>
      <c r="K114" s="41">
        <v>1</v>
      </c>
    </row>
    <row r="115" spans="1:11" ht="13.5" customHeight="1" x14ac:dyDescent="0.2">
      <c r="A115" s="10">
        <v>29</v>
      </c>
      <c r="B115" s="32" t="s">
        <v>99</v>
      </c>
      <c r="C115" s="61">
        <v>1</v>
      </c>
      <c r="D115" s="41">
        <v>1</v>
      </c>
      <c r="E115" s="41">
        <v>1</v>
      </c>
      <c r="F115" s="41">
        <v>1</v>
      </c>
      <c r="G115" s="41">
        <v>1</v>
      </c>
      <c r="H115" s="41">
        <v>1</v>
      </c>
      <c r="I115" s="41">
        <v>1</v>
      </c>
      <c r="J115" s="41">
        <v>1</v>
      </c>
      <c r="K115" s="41">
        <v>1</v>
      </c>
    </row>
    <row r="116" spans="1:11" ht="13.5" customHeight="1" x14ac:dyDescent="0.2">
      <c r="A116" s="10">
        <v>30</v>
      </c>
      <c r="B116" s="32" t="s">
        <v>100</v>
      </c>
      <c r="C116" s="61">
        <v>1</v>
      </c>
      <c r="D116" s="41">
        <v>1</v>
      </c>
      <c r="E116" s="41">
        <v>1</v>
      </c>
      <c r="F116" s="41">
        <v>1</v>
      </c>
      <c r="G116" s="41">
        <v>1</v>
      </c>
      <c r="H116" s="41">
        <v>1</v>
      </c>
      <c r="I116" s="41">
        <v>1</v>
      </c>
      <c r="J116" s="41">
        <v>1</v>
      </c>
      <c r="K116" s="41">
        <v>1</v>
      </c>
    </row>
    <row r="117" spans="1:11" ht="13.5" customHeight="1" x14ac:dyDescent="0.2">
      <c r="A117" s="10">
        <v>31</v>
      </c>
      <c r="B117" s="32" t="s">
        <v>101</v>
      </c>
      <c r="C117" s="61">
        <v>1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</row>
    <row r="118" spans="1:11" s="7" customFormat="1" ht="13.5" customHeight="1" x14ac:dyDescent="0.15">
      <c r="B118" s="113" t="s">
        <v>277</v>
      </c>
      <c r="C118" s="114">
        <f>SUM(C87:C117)</f>
        <v>31</v>
      </c>
      <c r="D118" s="114">
        <f>SUM(D87:D117)</f>
        <v>26</v>
      </c>
      <c r="E118" s="114">
        <f t="shared" ref="E118:K118" si="2">SUM(E87:E117)</f>
        <v>26</v>
      </c>
      <c r="F118" s="114">
        <f t="shared" si="2"/>
        <v>26</v>
      </c>
      <c r="G118" s="114">
        <f t="shared" si="2"/>
        <v>26</v>
      </c>
      <c r="H118" s="114">
        <f t="shared" si="2"/>
        <v>26</v>
      </c>
      <c r="I118" s="114">
        <f t="shared" si="2"/>
        <v>26</v>
      </c>
      <c r="J118" s="114">
        <f t="shared" si="2"/>
        <v>26</v>
      </c>
      <c r="K118" s="114">
        <f t="shared" si="2"/>
        <v>26</v>
      </c>
    </row>
    <row r="119" spans="1:11" s="24" customFormat="1" ht="13.5" customHeight="1" x14ac:dyDescent="0.2">
      <c r="A119" s="15" t="s">
        <v>382</v>
      </c>
      <c r="D119" s="16"/>
      <c r="E119" s="16"/>
      <c r="F119" s="16"/>
      <c r="G119" s="16"/>
      <c r="H119" s="16"/>
      <c r="I119" s="16"/>
      <c r="J119" s="16"/>
      <c r="K119" s="16"/>
    </row>
    <row r="121" spans="1:11" s="20" customFormat="1" ht="13.5" customHeight="1" x14ac:dyDescent="0.2">
      <c r="A121" s="233" t="s">
        <v>385</v>
      </c>
      <c r="B121" s="239" t="s">
        <v>107</v>
      </c>
      <c r="C121" s="240"/>
      <c r="D121" s="282" t="s">
        <v>2</v>
      </c>
      <c r="E121" s="283"/>
      <c r="F121" s="282" t="s">
        <v>3</v>
      </c>
      <c r="G121" s="283"/>
      <c r="H121" s="282" t="s">
        <v>4</v>
      </c>
      <c r="I121" s="283"/>
      <c r="J121" s="282" t="s">
        <v>5</v>
      </c>
      <c r="K121" s="283"/>
    </row>
    <row r="122" spans="1:11" s="20" customFormat="1" ht="13.5" customHeight="1" x14ac:dyDescent="0.2">
      <c r="A122" s="234"/>
      <c r="B122" s="241" t="s">
        <v>280</v>
      </c>
      <c r="C122" s="238" t="s">
        <v>1</v>
      </c>
      <c r="D122" s="282"/>
      <c r="E122" s="283"/>
      <c r="F122" s="282"/>
      <c r="G122" s="283"/>
      <c r="H122" s="282"/>
      <c r="I122" s="283"/>
      <c r="J122" s="282"/>
      <c r="K122" s="283"/>
    </row>
    <row r="123" spans="1:11" s="20" customFormat="1" ht="13.5" customHeight="1" x14ac:dyDescent="0.2">
      <c r="A123" s="235"/>
      <c r="B123" s="235"/>
      <c r="C123" s="229"/>
      <c r="D123" s="46" t="s">
        <v>287</v>
      </c>
      <c r="E123" s="46">
        <v>2020</v>
      </c>
      <c r="F123" s="46" t="s">
        <v>287</v>
      </c>
      <c r="G123" s="46">
        <v>2020</v>
      </c>
      <c r="H123" s="46" t="s">
        <v>287</v>
      </c>
      <c r="I123" s="46">
        <v>2020</v>
      </c>
      <c r="J123" s="46" t="s">
        <v>287</v>
      </c>
      <c r="K123" s="46">
        <v>2020</v>
      </c>
    </row>
    <row r="124" spans="1:11" ht="13.5" customHeight="1" x14ac:dyDescent="0.2">
      <c r="A124" s="10">
        <v>1</v>
      </c>
      <c r="B124" s="32" t="s">
        <v>121</v>
      </c>
      <c r="C124" s="61">
        <v>1</v>
      </c>
      <c r="D124" s="41">
        <v>1</v>
      </c>
      <c r="E124" s="41">
        <v>1</v>
      </c>
      <c r="F124" s="41">
        <v>1</v>
      </c>
      <c r="G124" s="41">
        <v>1</v>
      </c>
      <c r="H124" s="41">
        <v>1</v>
      </c>
      <c r="I124" s="41">
        <v>1</v>
      </c>
      <c r="J124" s="41">
        <v>1</v>
      </c>
      <c r="K124" s="41">
        <v>1</v>
      </c>
    </row>
    <row r="125" spans="1:11" ht="13.5" customHeight="1" x14ac:dyDescent="0.2">
      <c r="A125" s="10">
        <v>2</v>
      </c>
      <c r="B125" s="32" t="s">
        <v>108</v>
      </c>
      <c r="C125" s="61">
        <v>1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</row>
    <row r="126" spans="1:11" ht="13.5" customHeight="1" x14ac:dyDescent="0.2">
      <c r="A126" s="10">
        <v>3</v>
      </c>
      <c r="B126" s="32" t="s">
        <v>128</v>
      </c>
      <c r="C126" s="61">
        <v>1</v>
      </c>
      <c r="D126" s="41">
        <v>1</v>
      </c>
      <c r="E126" s="41">
        <v>1</v>
      </c>
      <c r="F126" s="41">
        <v>1</v>
      </c>
      <c r="G126" s="41">
        <v>1</v>
      </c>
      <c r="H126" s="41">
        <v>1</v>
      </c>
      <c r="I126" s="41">
        <v>1</v>
      </c>
      <c r="J126" s="41">
        <v>1</v>
      </c>
      <c r="K126" s="41">
        <v>1</v>
      </c>
    </row>
    <row r="127" spans="1:11" ht="13.5" customHeight="1" x14ac:dyDescent="0.2">
      <c r="A127" s="10">
        <v>4</v>
      </c>
      <c r="B127" s="32" t="s">
        <v>113</v>
      </c>
      <c r="C127" s="61">
        <v>1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</row>
    <row r="128" spans="1:11" ht="13.5" customHeight="1" x14ac:dyDescent="0.2">
      <c r="A128" s="10">
        <v>5</v>
      </c>
      <c r="B128" s="32" t="s">
        <v>129</v>
      </c>
      <c r="C128" s="61">
        <v>1</v>
      </c>
      <c r="D128" s="41">
        <v>1</v>
      </c>
      <c r="E128" s="41">
        <v>1</v>
      </c>
      <c r="F128" s="41">
        <v>1</v>
      </c>
      <c r="G128" s="41">
        <v>1</v>
      </c>
      <c r="H128" s="41">
        <v>1</v>
      </c>
      <c r="I128" s="41">
        <v>1</v>
      </c>
      <c r="J128" s="41">
        <v>1</v>
      </c>
      <c r="K128" s="41">
        <v>1</v>
      </c>
    </row>
    <row r="129" spans="1:11" ht="13.5" customHeight="1" x14ac:dyDescent="0.2">
      <c r="A129" s="10">
        <v>6</v>
      </c>
      <c r="B129" s="32" t="s">
        <v>109</v>
      </c>
      <c r="C129" s="61">
        <v>1</v>
      </c>
      <c r="D129" s="41">
        <v>1</v>
      </c>
      <c r="E129" s="41">
        <v>1</v>
      </c>
      <c r="F129" s="41">
        <v>1</v>
      </c>
      <c r="G129" s="41">
        <v>1</v>
      </c>
      <c r="H129" s="41">
        <v>1</v>
      </c>
      <c r="I129" s="41">
        <v>1</v>
      </c>
      <c r="J129" s="41">
        <v>1</v>
      </c>
      <c r="K129" s="41">
        <v>1</v>
      </c>
    </row>
    <row r="130" spans="1:11" ht="13.5" customHeight="1" x14ac:dyDescent="0.2">
      <c r="A130" s="10">
        <v>7</v>
      </c>
      <c r="B130" s="32" t="s">
        <v>122</v>
      </c>
      <c r="C130" s="61">
        <v>1</v>
      </c>
      <c r="D130" s="41">
        <v>1</v>
      </c>
      <c r="E130" s="41">
        <v>1</v>
      </c>
      <c r="F130" s="41">
        <v>1</v>
      </c>
      <c r="G130" s="41">
        <v>1</v>
      </c>
      <c r="H130" s="41">
        <v>1</v>
      </c>
      <c r="I130" s="41">
        <v>1</v>
      </c>
      <c r="J130" s="41">
        <v>1</v>
      </c>
      <c r="K130" s="41">
        <v>1</v>
      </c>
    </row>
    <row r="131" spans="1:11" ht="13.5" customHeight="1" x14ac:dyDescent="0.2">
      <c r="A131" s="10">
        <v>8</v>
      </c>
      <c r="B131" s="32" t="s">
        <v>119</v>
      </c>
      <c r="C131" s="61">
        <v>1</v>
      </c>
      <c r="D131" s="41">
        <v>1</v>
      </c>
      <c r="E131" s="41">
        <v>1</v>
      </c>
      <c r="F131" s="41">
        <v>1</v>
      </c>
      <c r="G131" s="41">
        <v>1</v>
      </c>
      <c r="H131" s="41">
        <v>1</v>
      </c>
      <c r="I131" s="41">
        <v>1</v>
      </c>
      <c r="J131" s="41">
        <v>1</v>
      </c>
      <c r="K131" s="41">
        <v>1</v>
      </c>
    </row>
    <row r="132" spans="1:11" ht="13.5" customHeight="1" x14ac:dyDescent="0.2">
      <c r="A132" s="10">
        <v>9</v>
      </c>
      <c r="B132" s="32" t="s">
        <v>123</v>
      </c>
      <c r="C132" s="61">
        <v>1</v>
      </c>
      <c r="D132" s="41">
        <v>1</v>
      </c>
      <c r="E132" s="41">
        <v>1</v>
      </c>
      <c r="F132" s="41">
        <v>1</v>
      </c>
      <c r="G132" s="41">
        <v>1</v>
      </c>
      <c r="H132" s="41">
        <v>1</v>
      </c>
      <c r="I132" s="41">
        <v>1</v>
      </c>
      <c r="J132" s="41">
        <v>1</v>
      </c>
      <c r="K132" s="41">
        <v>1</v>
      </c>
    </row>
    <row r="133" spans="1:11" ht="13.5" customHeight="1" x14ac:dyDescent="0.2">
      <c r="A133" s="10">
        <v>10</v>
      </c>
      <c r="B133" s="32" t="s">
        <v>114</v>
      </c>
      <c r="C133" s="61">
        <v>1</v>
      </c>
      <c r="D133" s="41">
        <v>1</v>
      </c>
      <c r="E133" s="41">
        <v>1</v>
      </c>
      <c r="F133" s="41">
        <v>1</v>
      </c>
      <c r="G133" s="41">
        <v>1</v>
      </c>
      <c r="H133" s="41">
        <v>1</v>
      </c>
      <c r="I133" s="41">
        <v>1</v>
      </c>
      <c r="J133" s="41">
        <v>1</v>
      </c>
      <c r="K133" s="41">
        <v>1</v>
      </c>
    </row>
    <row r="134" spans="1:11" ht="13.5" customHeight="1" x14ac:dyDescent="0.2">
      <c r="A134" s="10">
        <v>11</v>
      </c>
      <c r="B134" s="32" t="s">
        <v>115</v>
      </c>
      <c r="C134" s="61">
        <v>1</v>
      </c>
      <c r="D134" s="41">
        <v>1</v>
      </c>
      <c r="E134" s="41">
        <v>1</v>
      </c>
      <c r="F134" s="41">
        <v>1</v>
      </c>
      <c r="G134" s="41">
        <v>1</v>
      </c>
      <c r="H134" s="41">
        <v>1</v>
      </c>
      <c r="I134" s="41">
        <v>1</v>
      </c>
      <c r="J134" s="41">
        <v>1</v>
      </c>
      <c r="K134" s="41">
        <v>1</v>
      </c>
    </row>
    <row r="135" spans="1:11" ht="13.5" customHeight="1" x14ac:dyDescent="0.2">
      <c r="A135" s="10">
        <v>12</v>
      </c>
      <c r="B135" s="32" t="s">
        <v>110</v>
      </c>
      <c r="C135" s="61">
        <v>1</v>
      </c>
      <c r="D135" s="41">
        <v>1</v>
      </c>
      <c r="E135" s="41">
        <v>1</v>
      </c>
      <c r="F135" s="41">
        <v>1</v>
      </c>
      <c r="G135" s="41">
        <v>1</v>
      </c>
      <c r="H135" s="41">
        <v>1</v>
      </c>
      <c r="I135" s="41">
        <v>1</v>
      </c>
      <c r="J135" s="41">
        <v>1</v>
      </c>
      <c r="K135" s="41">
        <v>1</v>
      </c>
    </row>
    <row r="136" spans="1:11" ht="13.5" customHeight="1" x14ac:dyDescent="0.2">
      <c r="A136" s="10">
        <v>13</v>
      </c>
      <c r="B136" s="32" t="s">
        <v>130</v>
      </c>
      <c r="C136" s="61">
        <v>1</v>
      </c>
      <c r="D136" s="41">
        <v>1</v>
      </c>
      <c r="E136" s="41">
        <v>1</v>
      </c>
      <c r="F136" s="41">
        <v>1</v>
      </c>
      <c r="G136" s="41">
        <v>1</v>
      </c>
      <c r="H136" s="41">
        <v>1</v>
      </c>
      <c r="I136" s="41">
        <v>1</v>
      </c>
      <c r="J136" s="41">
        <v>1</v>
      </c>
      <c r="K136" s="41">
        <v>1</v>
      </c>
    </row>
    <row r="137" spans="1:11" ht="13.5" customHeight="1" x14ac:dyDescent="0.2">
      <c r="A137" s="10">
        <v>14</v>
      </c>
      <c r="B137" s="32" t="s">
        <v>111</v>
      </c>
      <c r="C137" s="61">
        <v>1</v>
      </c>
      <c r="D137" s="41">
        <v>1</v>
      </c>
      <c r="E137" s="41">
        <v>1</v>
      </c>
      <c r="F137" s="41">
        <v>1</v>
      </c>
      <c r="G137" s="41">
        <v>1</v>
      </c>
      <c r="H137" s="41">
        <v>1</v>
      </c>
      <c r="I137" s="41">
        <v>1</v>
      </c>
      <c r="J137" s="41">
        <v>1</v>
      </c>
      <c r="K137" s="41">
        <v>1</v>
      </c>
    </row>
    <row r="138" spans="1:11" ht="13.5" customHeight="1" x14ac:dyDescent="0.2">
      <c r="A138" s="10">
        <v>15</v>
      </c>
      <c r="B138" s="32" t="s">
        <v>116</v>
      </c>
      <c r="C138" s="61">
        <v>1</v>
      </c>
      <c r="D138" s="41">
        <v>1</v>
      </c>
      <c r="E138" s="41">
        <v>1</v>
      </c>
      <c r="F138" s="41">
        <v>1</v>
      </c>
      <c r="G138" s="41">
        <v>1</v>
      </c>
      <c r="H138" s="41">
        <v>1</v>
      </c>
      <c r="I138" s="41">
        <v>1</v>
      </c>
      <c r="J138" s="41">
        <v>1</v>
      </c>
      <c r="K138" s="41">
        <v>1</v>
      </c>
    </row>
    <row r="139" spans="1:11" ht="13.5" customHeight="1" x14ac:dyDescent="0.2">
      <c r="A139" s="10">
        <v>16</v>
      </c>
      <c r="B139" s="32" t="s">
        <v>112</v>
      </c>
      <c r="C139" s="61">
        <v>1</v>
      </c>
      <c r="D139" s="41">
        <v>1</v>
      </c>
      <c r="E139" s="41">
        <v>1</v>
      </c>
      <c r="F139" s="41">
        <v>1</v>
      </c>
      <c r="G139" s="41">
        <v>1</v>
      </c>
      <c r="H139" s="41">
        <v>1</v>
      </c>
      <c r="I139" s="41">
        <v>1</v>
      </c>
      <c r="J139" s="41">
        <v>1</v>
      </c>
      <c r="K139" s="41">
        <v>1</v>
      </c>
    </row>
    <row r="140" spans="1:11" ht="13.5" customHeight="1" x14ac:dyDescent="0.2">
      <c r="A140" s="10">
        <v>17</v>
      </c>
      <c r="B140" s="32" t="s">
        <v>124</v>
      </c>
      <c r="C140" s="61">
        <v>1</v>
      </c>
      <c r="D140" s="41">
        <v>1</v>
      </c>
      <c r="E140" s="41">
        <v>1</v>
      </c>
      <c r="F140" s="41">
        <v>1</v>
      </c>
      <c r="G140" s="41">
        <v>1</v>
      </c>
      <c r="H140" s="41">
        <v>1</v>
      </c>
      <c r="I140" s="41">
        <v>1</v>
      </c>
      <c r="J140" s="41">
        <v>1</v>
      </c>
      <c r="K140" s="41">
        <v>1</v>
      </c>
    </row>
    <row r="141" spans="1:11" ht="13.5" customHeight="1" x14ac:dyDescent="0.2">
      <c r="A141" s="10">
        <v>18</v>
      </c>
      <c r="B141" s="32" t="s">
        <v>125</v>
      </c>
      <c r="C141" s="61">
        <v>1</v>
      </c>
      <c r="D141" s="41">
        <v>1</v>
      </c>
      <c r="E141" s="41">
        <v>1</v>
      </c>
      <c r="F141" s="41">
        <v>1</v>
      </c>
      <c r="G141" s="41">
        <v>1</v>
      </c>
      <c r="H141" s="41">
        <v>1</v>
      </c>
      <c r="I141" s="41">
        <v>1</v>
      </c>
      <c r="J141" s="41">
        <v>1</v>
      </c>
      <c r="K141" s="41">
        <v>1</v>
      </c>
    </row>
    <row r="142" spans="1:11" ht="13.5" customHeight="1" x14ac:dyDescent="0.2">
      <c r="A142" s="10">
        <v>19</v>
      </c>
      <c r="B142" s="32" t="s">
        <v>126</v>
      </c>
      <c r="C142" s="61">
        <v>1</v>
      </c>
      <c r="D142" s="41">
        <v>1</v>
      </c>
      <c r="E142" s="41">
        <v>1</v>
      </c>
      <c r="F142" s="41">
        <v>1</v>
      </c>
      <c r="G142" s="41">
        <v>1</v>
      </c>
      <c r="H142" s="41">
        <v>1</v>
      </c>
      <c r="I142" s="41">
        <v>1</v>
      </c>
      <c r="J142" s="41">
        <v>1</v>
      </c>
      <c r="K142" s="41">
        <v>1</v>
      </c>
    </row>
    <row r="143" spans="1:11" ht="13.5" customHeight="1" x14ac:dyDescent="0.2">
      <c r="A143" s="10">
        <v>20</v>
      </c>
      <c r="B143" s="32" t="s">
        <v>120</v>
      </c>
      <c r="C143" s="61">
        <v>1</v>
      </c>
      <c r="D143" s="41">
        <v>0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</row>
    <row r="144" spans="1:11" ht="13.5" customHeight="1" x14ac:dyDescent="0.2">
      <c r="A144" s="10">
        <v>21</v>
      </c>
      <c r="B144" s="32" t="s">
        <v>117</v>
      </c>
      <c r="C144" s="61">
        <v>1</v>
      </c>
      <c r="D144" s="41">
        <v>1</v>
      </c>
      <c r="E144" s="41">
        <v>1</v>
      </c>
      <c r="F144" s="41">
        <v>1</v>
      </c>
      <c r="G144" s="41">
        <v>1</v>
      </c>
      <c r="H144" s="41">
        <v>1</v>
      </c>
      <c r="I144" s="41">
        <v>1</v>
      </c>
      <c r="J144" s="41">
        <v>1</v>
      </c>
      <c r="K144" s="41">
        <v>1</v>
      </c>
    </row>
    <row r="145" spans="1:11" ht="13.5" customHeight="1" x14ac:dyDescent="0.2">
      <c r="A145" s="10">
        <v>22</v>
      </c>
      <c r="B145" s="32" t="s">
        <v>118</v>
      </c>
      <c r="C145" s="61">
        <v>1</v>
      </c>
      <c r="D145" s="41">
        <v>1</v>
      </c>
      <c r="E145" s="41">
        <v>1</v>
      </c>
      <c r="F145" s="41">
        <v>1</v>
      </c>
      <c r="G145" s="41">
        <v>1</v>
      </c>
      <c r="H145" s="41">
        <v>1</v>
      </c>
      <c r="I145" s="41">
        <v>1</v>
      </c>
      <c r="J145" s="41">
        <v>1</v>
      </c>
      <c r="K145" s="41">
        <v>1</v>
      </c>
    </row>
    <row r="146" spans="1:11" ht="13.5" customHeight="1" x14ac:dyDescent="0.2">
      <c r="A146" s="10">
        <v>23</v>
      </c>
      <c r="B146" s="32" t="s">
        <v>127</v>
      </c>
      <c r="C146" s="61">
        <v>1</v>
      </c>
      <c r="D146" s="41">
        <v>0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</row>
    <row r="147" spans="1:11" s="7" customFormat="1" ht="13.5" customHeight="1" x14ac:dyDescent="0.15">
      <c r="B147" s="113" t="s">
        <v>277</v>
      </c>
      <c r="C147" s="114">
        <f>SUM(C124:C146)</f>
        <v>23</v>
      </c>
      <c r="D147" s="114">
        <f>SUM(D124:D146)</f>
        <v>19</v>
      </c>
      <c r="E147" s="114">
        <f t="shared" ref="E147:K147" si="3">SUM(E124:E146)</f>
        <v>19</v>
      </c>
      <c r="F147" s="114">
        <f t="shared" si="3"/>
        <v>19</v>
      </c>
      <c r="G147" s="114">
        <f t="shared" si="3"/>
        <v>19</v>
      </c>
      <c r="H147" s="114">
        <f t="shared" si="3"/>
        <v>19</v>
      </c>
      <c r="I147" s="114">
        <f t="shared" si="3"/>
        <v>19</v>
      </c>
      <c r="J147" s="114">
        <f t="shared" si="3"/>
        <v>19</v>
      </c>
      <c r="K147" s="114">
        <f t="shared" si="3"/>
        <v>19</v>
      </c>
    </row>
    <row r="148" spans="1:11" s="24" customFormat="1" ht="13.5" customHeight="1" x14ac:dyDescent="0.2">
      <c r="A148" s="15" t="s">
        <v>382</v>
      </c>
      <c r="D148" s="16"/>
      <c r="E148" s="16"/>
      <c r="F148" s="16"/>
      <c r="G148" s="16"/>
      <c r="H148" s="16"/>
      <c r="I148" s="16"/>
      <c r="J148" s="16"/>
      <c r="K148" s="16"/>
    </row>
    <row r="150" spans="1:11" s="20" customFormat="1" ht="13.5" customHeight="1" x14ac:dyDescent="0.2">
      <c r="A150" s="233" t="s">
        <v>385</v>
      </c>
      <c r="B150" s="239" t="s">
        <v>131</v>
      </c>
      <c r="C150" s="240"/>
      <c r="D150" s="282" t="s">
        <v>2</v>
      </c>
      <c r="E150" s="283"/>
      <c r="F150" s="282" t="s">
        <v>3</v>
      </c>
      <c r="G150" s="283"/>
      <c r="H150" s="282" t="s">
        <v>4</v>
      </c>
      <c r="I150" s="283"/>
      <c r="J150" s="282" t="s">
        <v>5</v>
      </c>
      <c r="K150" s="283"/>
    </row>
    <row r="151" spans="1:11" s="20" customFormat="1" ht="13.5" customHeight="1" x14ac:dyDescent="0.2">
      <c r="A151" s="234"/>
      <c r="B151" s="241" t="s">
        <v>280</v>
      </c>
      <c r="C151" s="238" t="s">
        <v>1</v>
      </c>
      <c r="D151" s="282"/>
      <c r="E151" s="283"/>
      <c r="F151" s="282"/>
      <c r="G151" s="283"/>
      <c r="H151" s="282"/>
      <c r="I151" s="283"/>
      <c r="J151" s="282"/>
      <c r="K151" s="283"/>
    </row>
    <row r="152" spans="1:11" s="20" customFormat="1" ht="13.5" customHeight="1" x14ac:dyDescent="0.2">
      <c r="A152" s="235"/>
      <c r="B152" s="235"/>
      <c r="C152" s="229"/>
      <c r="D152" s="46" t="s">
        <v>287</v>
      </c>
      <c r="E152" s="46">
        <v>2020</v>
      </c>
      <c r="F152" s="46" t="s">
        <v>287</v>
      </c>
      <c r="G152" s="46">
        <v>2020</v>
      </c>
      <c r="H152" s="46" t="s">
        <v>287</v>
      </c>
      <c r="I152" s="46">
        <v>2020</v>
      </c>
      <c r="J152" s="46" t="s">
        <v>287</v>
      </c>
      <c r="K152" s="46">
        <v>2020</v>
      </c>
    </row>
    <row r="153" spans="1:11" ht="13.5" customHeight="1" x14ac:dyDescent="0.2">
      <c r="A153" s="10">
        <v>1</v>
      </c>
      <c r="B153" s="32" t="s">
        <v>153</v>
      </c>
      <c r="C153" s="61">
        <v>1</v>
      </c>
      <c r="D153" s="41">
        <v>1</v>
      </c>
      <c r="E153" s="41">
        <v>1</v>
      </c>
      <c r="F153" s="41">
        <v>1</v>
      </c>
      <c r="G153" s="41">
        <v>1</v>
      </c>
      <c r="H153" s="41">
        <v>1</v>
      </c>
      <c r="I153" s="41">
        <v>1</v>
      </c>
      <c r="J153" s="41">
        <v>1</v>
      </c>
      <c r="K153" s="41">
        <v>1</v>
      </c>
    </row>
    <row r="154" spans="1:11" ht="13.5" customHeight="1" x14ac:dyDescent="0.2">
      <c r="A154" s="10">
        <v>2</v>
      </c>
      <c r="B154" s="32" t="s">
        <v>183</v>
      </c>
      <c r="C154" s="61">
        <v>1</v>
      </c>
      <c r="D154" s="41">
        <v>0</v>
      </c>
      <c r="E154" s="41">
        <v>0</v>
      </c>
      <c r="F154" s="41">
        <v>1</v>
      </c>
      <c r="G154" s="41">
        <v>1</v>
      </c>
      <c r="H154" s="41">
        <v>0</v>
      </c>
      <c r="I154" s="41">
        <v>0</v>
      </c>
      <c r="J154" s="41">
        <v>1</v>
      </c>
      <c r="K154" s="41">
        <v>1</v>
      </c>
    </row>
    <row r="155" spans="1:11" ht="13.5" customHeight="1" x14ac:dyDescent="0.2">
      <c r="A155" s="10">
        <v>3</v>
      </c>
      <c r="B155" s="32" t="s">
        <v>132</v>
      </c>
      <c r="C155" s="61">
        <v>1</v>
      </c>
      <c r="D155" s="41">
        <v>1</v>
      </c>
      <c r="E155" s="41">
        <v>1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</row>
    <row r="156" spans="1:11" ht="13.5" customHeight="1" x14ac:dyDescent="0.2">
      <c r="A156" s="10">
        <v>4</v>
      </c>
      <c r="B156" s="32" t="s">
        <v>133</v>
      </c>
      <c r="C156" s="61">
        <v>1</v>
      </c>
      <c r="D156" s="41">
        <v>0</v>
      </c>
      <c r="E156" s="41">
        <v>0</v>
      </c>
      <c r="F156" s="41">
        <v>1</v>
      </c>
      <c r="G156" s="41">
        <v>1</v>
      </c>
      <c r="H156" s="41">
        <v>0</v>
      </c>
      <c r="I156" s="41">
        <v>0</v>
      </c>
      <c r="J156" s="41">
        <v>1</v>
      </c>
      <c r="K156" s="41">
        <v>1</v>
      </c>
    </row>
    <row r="157" spans="1:11" ht="13.5" customHeight="1" x14ac:dyDescent="0.2">
      <c r="A157" s="10">
        <v>5</v>
      </c>
      <c r="B157" s="32" t="s">
        <v>137</v>
      </c>
      <c r="C157" s="61">
        <v>1</v>
      </c>
      <c r="D157" s="41">
        <v>0</v>
      </c>
      <c r="E157" s="41">
        <v>0</v>
      </c>
      <c r="F157" s="41">
        <v>1</v>
      </c>
      <c r="G157" s="41">
        <v>1</v>
      </c>
      <c r="H157" s="41">
        <v>0</v>
      </c>
      <c r="I157" s="41">
        <v>0</v>
      </c>
      <c r="J157" s="41">
        <v>1</v>
      </c>
      <c r="K157" s="41">
        <v>1</v>
      </c>
    </row>
    <row r="158" spans="1:11" ht="13.5" customHeight="1" x14ac:dyDescent="0.2">
      <c r="A158" s="10">
        <v>6</v>
      </c>
      <c r="B158" s="32" t="s">
        <v>156</v>
      </c>
      <c r="C158" s="61">
        <v>1</v>
      </c>
      <c r="D158" s="41">
        <v>0</v>
      </c>
      <c r="E158" s="41">
        <v>0</v>
      </c>
      <c r="F158" s="41">
        <v>1</v>
      </c>
      <c r="G158" s="41">
        <v>1</v>
      </c>
      <c r="H158" s="41">
        <v>0</v>
      </c>
      <c r="I158" s="41">
        <v>0</v>
      </c>
      <c r="J158" s="41">
        <v>1</v>
      </c>
      <c r="K158" s="41">
        <v>1</v>
      </c>
    </row>
    <row r="159" spans="1:11" ht="13.5" customHeight="1" x14ac:dyDescent="0.2">
      <c r="A159" s="10">
        <v>7</v>
      </c>
      <c r="B159" s="32" t="s">
        <v>135</v>
      </c>
      <c r="C159" s="61">
        <v>1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</row>
    <row r="160" spans="1:11" ht="13.5" customHeight="1" x14ac:dyDescent="0.2">
      <c r="A160" s="10">
        <v>8</v>
      </c>
      <c r="B160" s="32" t="s">
        <v>178</v>
      </c>
      <c r="C160" s="61">
        <v>1</v>
      </c>
      <c r="D160" s="41">
        <v>0</v>
      </c>
      <c r="E160" s="41">
        <v>0</v>
      </c>
      <c r="F160" s="41">
        <v>1</v>
      </c>
      <c r="G160" s="41">
        <v>1</v>
      </c>
      <c r="H160" s="41">
        <v>0</v>
      </c>
      <c r="I160" s="41">
        <v>0</v>
      </c>
      <c r="J160" s="41">
        <v>1</v>
      </c>
      <c r="K160" s="41">
        <v>1</v>
      </c>
    </row>
    <row r="161" spans="1:11" ht="13.5" customHeight="1" x14ac:dyDescent="0.2">
      <c r="A161" s="10">
        <v>9</v>
      </c>
      <c r="B161" s="32" t="s">
        <v>158</v>
      </c>
      <c r="C161" s="61">
        <v>1</v>
      </c>
      <c r="D161" s="41">
        <v>1</v>
      </c>
      <c r="E161" s="41">
        <v>1</v>
      </c>
      <c r="F161" s="41">
        <v>1</v>
      </c>
      <c r="G161" s="41">
        <v>1</v>
      </c>
      <c r="H161" s="41">
        <v>1</v>
      </c>
      <c r="I161" s="41">
        <v>1</v>
      </c>
      <c r="J161" s="41">
        <v>1</v>
      </c>
      <c r="K161" s="41">
        <v>1</v>
      </c>
    </row>
    <row r="162" spans="1:11" ht="13.5" customHeight="1" x14ac:dyDescent="0.2">
      <c r="A162" s="10">
        <v>10</v>
      </c>
      <c r="B162" s="32" t="s">
        <v>138</v>
      </c>
      <c r="C162" s="61">
        <v>1</v>
      </c>
      <c r="D162" s="41">
        <v>0</v>
      </c>
      <c r="E162" s="41">
        <v>0</v>
      </c>
      <c r="F162" s="41">
        <v>1</v>
      </c>
      <c r="G162" s="41">
        <v>1</v>
      </c>
      <c r="H162" s="41">
        <v>0</v>
      </c>
      <c r="I162" s="41">
        <v>0</v>
      </c>
      <c r="J162" s="41">
        <v>1</v>
      </c>
      <c r="K162" s="41">
        <v>1</v>
      </c>
    </row>
    <row r="163" spans="1:11" ht="13.5" customHeight="1" x14ac:dyDescent="0.2">
      <c r="A163" s="10">
        <v>11</v>
      </c>
      <c r="B163" s="32" t="s">
        <v>136</v>
      </c>
      <c r="C163" s="61">
        <v>1</v>
      </c>
      <c r="D163" s="41">
        <v>1</v>
      </c>
      <c r="E163" s="41">
        <v>1</v>
      </c>
      <c r="F163" s="41">
        <v>0</v>
      </c>
      <c r="G163" s="41">
        <v>0</v>
      </c>
      <c r="H163" s="41">
        <v>1</v>
      </c>
      <c r="I163" s="41">
        <v>1</v>
      </c>
      <c r="J163" s="41">
        <v>0</v>
      </c>
      <c r="K163" s="41">
        <v>0</v>
      </c>
    </row>
    <row r="164" spans="1:11" ht="13.5" customHeight="1" x14ac:dyDescent="0.2">
      <c r="A164" s="10">
        <v>12</v>
      </c>
      <c r="B164" s="32" t="s">
        <v>159</v>
      </c>
      <c r="C164" s="61">
        <v>1</v>
      </c>
      <c r="D164" s="41">
        <v>1</v>
      </c>
      <c r="E164" s="41">
        <v>1</v>
      </c>
      <c r="F164" s="41">
        <v>0</v>
      </c>
      <c r="G164" s="41">
        <v>0</v>
      </c>
      <c r="H164" s="41">
        <v>1</v>
      </c>
      <c r="I164" s="41">
        <v>1</v>
      </c>
      <c r="J164" s="41">
        <v>0</v>
      </c>
      <c r="K164" s="41">
        <v>0</v>
      </c>
    </row>
    <row r="165" spans="1:11" ht="13.5" customHeight="1" x14ac:dyDescent="0.2">
      <c r="A165" s="10">
        <v>13</v>
      </c>
      <c r="B165" s="32" t="s">
        <v>165</v>
      </c>
      <c r="C165" s="61">
        <v>1</v>
      </c>
      <c r="D165" s="41">
        <v>0</v>
      </c>
      <c r="E165" s="41">
        <v>0</v>
      </c>
      <c r="F165" s="41">
        <v>1</v>
      </c>
      <c r="G165" s="41">
        <v>1</v>
      </c>
      <c r="H165" s="41">
        <v>0</v>
      </c>
      <c r="I165" s="41">
        <v>0</v>
      </c>
      <c r="J165" s="41">
        <v>1</v>
      </c>
      <c r="K165" s="41">
        <v>1</v>
      </c>
    </row>
    <row r="166" spans="1:11" ht="13.5" customHeight="1" x14ac:dyDescent="0.2">
      <c r="A166" s="10">
        <v>14</v>
      </c>
      <c r="B166" s="32" t="s">
        <v>184</v>
      </c>
      <c r="C166" s="61">
        <v>1</v>
      </c>
      <c r="D166" s="41">
        <v>0</v>
      </c>
      <c r="E166" s="41">
        <v>0</v>
      </c>
      <c r="F166" s="41">
        <v>1</v>
      </c>
      <c r="G166" s="41">
        <v>1</v>
      </c>
      <c r="H166" s="41">
        <v>0</v>
      </c>
      <c r="I166" s="41">
        <v>0</v>
      </c>
      <c r="J166" s="41">
        <v>1</v>
      </c>
      <c r="K166" s="41">
        <v>1</v>
      </c>
    </row>
    <row r="167" spans="1:11" ht="13.5" customHeight="1" x14ac:dyDescent="0.2">
      <c r="A167" s="10">
        <v>15</v>
      </c>
      <c r="B167" s="32" t="s">
        <v>173</v>
      </c>
      <c r="C167" s="61">
        <v>1</v>
      </c>
      <c r="D167" s="41">
        <v>0</v>
      </c>
      <c r="E167" s="41">
        <v>0</v>
      </c>
      <c r="F167" s="41">
        <v>1</v>
      </c>
      <c r="G167" s="41">
        <v>1</v>
      </c>
      <c r="H167" s="41">
        <v>0</v>
      </c>
      <c r="I167" s="41">
        <v>0</v>
      </c>
      <c r="J167" s="41">
        <v>1</v>
      </c>
      <c r="K167" s="41">
        <v>1</v>
      </c>
    </row>
    <row r="168" spans="1:11" ht="13.5" customHeight="1" x14ac:dyDescent="0.2">
      <c r="A168" s="10">
        <v>16</v>
      </c>
      <c r="B168" s="32" t="s">
        <v>141</v>
      </c>
      <c r="C168" s="61">
        <v>1</v>
      </c>
      <c r="D168" s="41">
        <v>1</v>
      </c>
      <c r="E168" s="41">
        <v>1</v>
      </c>
      <c r="F168" s="41">
        <v>0</v>
      </c>
      <c r="G168" s="41">
        <v>0</v>
      </c>
      <c r="H168" s="41">
        <v>1</v>
      </c>
      <c r="I168" s="41">
        <v>1</v>
      </c>
      <c r="J168" s="41">
        <v>0</v>
      </c>
      <c r="K168" s="41">
        <v>0</v>
      </c>
    </row>
    <row r="169" spans="1:11" ht="13.5" customHeight="1" x14ac:dyDescent="0.2">
      <c r="A169" s="10">
        <v>17</v>
      </c>
      <c r="B169" s="32" t="s">
        <v>160</v>
      </c>
      <c r="C169" s="61">
        <v>1</v>
      </c>
      <c r="D169" s="41">
        <v>0</v>
      </c>
      <c r="E169" s="41">
        <v>0</v>
      </c>
      <c r="F169" s="41">
        <v>1</v>
      </c>
      <c r="G169" s="41">
        <v>1</v>
      </c>
      <c r="H169" s="41">
        <v>0</v>
      </c>
      <c r="I169" s="41">
        <v>0</v>
      </c>
      <c r="J169" s="41">
        <v>1</v>
      </c>
      <c r="K169" s="41">
        <v>1</v>
      </c>
    </row>
    <row r="170" spans="1:11" ht="13.5" customHeight="1" x14ac:dyDescent="0.2">
      <c r="A170" s="10">
        <v>18</v>
      </c>
      <c r="B170" s="32" t="s">
        <v>161</v>
      </c>
      <c r="C170" s="61">
        <v>1</v>
      </c>
      <c r="D170" s="41">
        <v>0</v>
      </c>
      <c r="E170" s="41">
        <v>0</v>
      </c>
      <c r="F170" s="41">
        <v>1</v>
      </c>
      <c r="G170" s="41">
        <v>1</v>
      </c>
      <c r="H170" s="41">
        <v>0</v>
      </c>
      <c r="I170" s="41">
        <v>0</v>
      </c>
      <c r="J170" s="41">
        <v>1</v>
      </c>
      <c r="K170" s="41">
        <v>1</v>
      </c>
    </row>
    <row r="171" spans="1:11" ht="13.5" customHeight="1" x14ac:dyDescent="0.2">
      <c r="A171" s="10">
        <v>19</v>
      </c>
      <c r="B171" s="32" t="s">
        <v>162</v>
      </c>
      <c r="C171" s="61">
        <v>1</v>
      </c>
      <c r="D171" s="41">
        <v>0</v>
      </c>
      <c r="E171" s="41">
        <v>0</v>
      </c>
      <c r="F171" s="41">
        <v>1</v>
      </c>
      <c r="G171" s="41">
        <v>1</v>
      </c>
      <c r="H171" s="41">
        <v>0</v>
      </c>
      <c r="I171" s="41">
        <v>0</v>
      </c>
      <c r="J171" s="41">
        <v>0</v>
      </c>
      <c r="K171" s="41">
        <v>0</v>
      </c>
    </row>
    <row r="172" spans="1:11" ht="13.5" customHeight="1" x14ac:dyDescent="0.2">
      <c r="A172" s="10">
        <v>20</v>
      </c>
      <c r="B172" s="32" t="s">
        <v>166</v>
      </c>
      <c r="C172" s="61">
        <v>1</v>
      </c>
      <c r="D172" s="41">
        <v>0</v>
      </c>
      <c r="E172" s="41">
        <v>0</v>
      </c>
      <c r="F172" s="41">
        <v>1</v>
      </c>
      <c r="G172" s="41">
        <v>1</v>
      </c>
      <c r="H172" s="41">
        <v>0</v>
      </c>
      <c r="I172" s="41">
        <v>0</v>
      </c>
      <c r="J172" s="41">
        <v>0</v>
      </c>
      <c r="K172" s="41">
        <v>0</v>
      </c>
    </row>
    <row r="173" spans="1:11" ht="13.5" customHeight="1" x14ac:dyDescent="0.2">
      <c r="A173" s="10">
        <v>21</v>
      </c>
      <c r="B173" s="32" t="s">
        <v>167</v>
      </c>
      <c r="C173" s="61">
        <v>1</v>
      </c>
      <c r="D173" s="41"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</row>
    <row r="174" spans="1:11" ht="13.5" customHeight="1" x14ac:dyDescent="0.2">
      <c r="A174" s="10">
        <v>22</v>
      </c>
      <c r="B174" s="32" t="s">
        <v>179</v>
      </c>
      <c r="C174" s="61">
        <v>1</v>
      </c>
      <c r="D174" s="41">
        <v>0</v>
      </c>
      <c r="E174" s="41">
        <v>0</v>
      </c>
      <c r="F174" s="41">
        <v>1</v>
      </c>
      <c r="G174" s="41">
        <v>1</v>
      </c>
      <c r="H174" s="41">
        <v>0</v>
      </c>
      <c r="I174" s="41">
        <v>0</v>
      </c>
      <c r="J174" s="41">
        <v>1</v>
      </c>
      <c r="K174" s="41">
        <v>1</v>
      </c>
    </row>
    <row r="175" spans="1:11" ht="13.5" customHeight="1" x14ac:dyDescent="0.2">
      <c r="A175" s="10">
        <v>23</v>
      </c>
      <c r="B175" s="32" t="s">
        <v>168</v>
      </c>
      <c r="C175" s="61">
        <v>1</v>
      </c>
      <c r="D175" s="41">
        <v>1</v>
      </c>
      <c r="E175" s="41">
        <v>1</v>
      </c>
      <c r="F175" s="41">
        <v>1</v>
      </c>
      <c r="G175" s="41">
        <v>1</v>
      </c>
      <c r="H175" s="41">
        <v>1</v>
      </c>
      <c r="I175" s="41">
        <v>1</v>
      </c>
      <c r="J175" s="41">
        <v>1</v>
      </c>
      <c r="K175" s="41">
        <v>1</v>
      </c>
    </row>
    <row r="176" spans="1:11" ht="13.5" customHeight="1" x14ac:dyDescent="0.2">
      <c r="A176" s="10">
        <v>24</v>
      </c>
      <c r="B176" s="32" t="s">
        <v>142</v>
      </c>
      <c r="C176" s="61">
        <v>1</v>
      </c>
      <c r="D176" s="41">
        <v>0</v>
      </c>
      <c r="E176" s="41">
        <v>0</v>
      </c>
      <c r="F176" s="41">
        <v>1</v>
      </c>
      <c r="G176" s="41">
        <v>1</v>
      </c>
      <c r="H176" s="41">
        <v>0</v>
      </c>
      <c r="I176" s="41">
        <v>0</v>
      </c>
      <c r="J176" s="41">
        <v>1</v>
      </c>
      <c r="K176" s="41">
        <v>1</v>
      </c>
    </row>
    <row r="177" spans="1:11" ht="13.5" customHeight="1" x14ac:dyDescent="0.2">
      <c r="A177" s="10">
        <v>25</v>
      </c>
      <c r="B177" s="32" t="s">
        <v>174</v>
      </c>
      <c r="C177" s="61">
        <v>1</v>
      </c>
      <c r="D177" s="41">
        <v>0</v>
      </c>
      <c r="E177" s="41">
        <v>0</v>
      </c>
      <c r="F177" s="41">
        <v>1</v>
      </c>
      <c r="G177" s="41">
        <v>1</v>
      </c>
      <c r="H177" s="41">
        <v>0</v>
      </c>
      <c r="I177" s="41">
        <v>0</v>
      </c>
      <c r="J177" s="41">
        <v>0</v>
      </c>
      <c r="K177" s="41">
        <v>1</v>
      </c>
    </row>
    <row r="178" spans="1:11" ht="13.5" customHeight="1" x14ac:dyDescent="0.2">
      <c r="A178" s="10">
        <v>26</v>
      </c>
      <c r="B178" s="32" t="s">
        <v>163</v>
      </c>
      <c r="C178" s="61">
        <v>1</v>
      </c>
      <c r="D178" s="41">
        <v>0</v>
      </c>
      <c r="E178" s="41">
        <v>0</v>
      </c>
      <c r="F178" s="41">
        <v>1</v>
      </c>
      <c r="G178" s="41">
        <v>1</v>
      </c>
      <c r="H178" s="41">
        <v>0</v>
      </c>
      <c r="I178" s="41">
        <v>0</v>
      </c>
      <c r="J178" s="41">
        <v>1</v>
      </c>
      <c r="K178" s="41">
        <v>1</v>
      </c>
    </row>
    <row r="179" spans="1:11" ht="13.5" customHeight="1" x14ac:dyDescent="0.2">
      <c r="A179" s="10">
        <v>27</v>
      </c>
      <c r="B179" s="32" t="s">
        <v>134</v>
      </c>
      <c r="C179" s="61">
        <v>1</v>
      </c>
      <c r="D179" s="41">
        <v>1</v>
      </c>
      <c r="E179" s="41">
        <v>1</v>
      </c>
      <c r="F179" s="41">
        <v>1</v>
      </c>
      <c r="G179" s="41">
        <v>1</v>
      </c>
      <c r="H179" s="41">
        <v>1</v>
      </c>
      <c r="I179" s="41">
        <v>1</v>
      </c>
      <c r="J179" s="41">
        <v>1</v>
      </c>
      <c r="K179" s="41">
        <v>1</v>
      </c>
    </row>
    <row r="180" spans="1:11" ht="13.5" customHeight="1" x14ac:dyDescent="0.2">
      <c r="A180" s="10">
        <v>28</v>
      </c>
      <c r="B180" s="32" t="s">
        <v>143</v>
      </c>
      <c r="C180" s="61">
        <v>1</v>
      </c>
      <c r="D180" s="41">
        <v>0</v>
      </c>
      <c r="E180" s="41">
        <v>0</v>
      </c>
      <c r="F180" s="41">
        <v>1</v>
      </c>
      <c r="G180" s="41">
        <v>1</v>
      </c>
      <c r="H180" s="41">
        <v>0</v>
      </c>
      <c r="I180" s="41">
        <v>0</v>
      </c>
      <c r="J180" s="41">
        <v>1</v>
      </c>
      <c r="K180" s="41">
        <v>1</v>
      </c>
    </row>
    <row r="181" spans="1:11" ht="13.5" customHeight="1" x14ac:dyDescent="0.2">
      <c r="A181" s="10">
        <v>29</v>
      </c>
      <c r="B181" s="32" t="s">
        <v>154</v>
      </c>
      <c r="C181" s="61">
        <v>1</v>
      </c>
      <c r="D181" s="41">
        <v>0</v>
      </c>
      <c r="E181" s="41">
        <v>0</v>
      </c>
      <c r="F181" s="41">
        <v>1</v>
      </c>
      <c r="G181" s="41">
        <v>1</v>
      </c>
      <c r="H181" s="41">
        <v>0</v>
      </c>
      <c r="I181" s="41">
        <v>0</v>
      </c>
      <c r="J181" s="41">
        <v>1</v>
      </c>
      <c r="K181" s="41">
        <v>1</v>
      </c>
    </row>
    <row r="182" spans="1:11" ht="13.5" customHeight="1" x14ac:dyDescent="0.2">
      <c r="A182" s="10">
        <v>30</v>
      </c>
      <c r="B182" s="32" t="s">
        <v>180</v>
      </c>
      <c r="C182" s="61">
        <v>1</v>
      </c>
      <c r="D182" s="41">
        <v>0</v>
      </c>
      <c r="E182" s="41">
        <v>0</v>
      </c>
      <c r="F182" s="41">
        <v>1</v>
      </c>
      <c r="G182" s="41">
        <v>1</v>
      </c>
      <c r="H182" s="41">
        <v>0</v>
      </c>
      <c r="I182" s="41">
        <v>0</v>
      </c>
      <c r="J182" s="41">
        <v>1</v>
      </c>
      <c r="K182" s="41">
        <v>1</v>
      </c>
    </row>
    <row r="183" spans="1:11" ht="13.5" customHeight="1" x14ac:dyDescent="0.2">
      <c r="A183" s="10">
        <v>31</v>
      </c>
      <c r="B183" s="32" t="s">
        <v>185</v>
      </c>
      <c r="C183" s="61">
        <v>1</v>
      </c>
      <c r="D183" s="41">
        <v>0</v>
      </c>
      <c r="E183" s="41">
        <v>0</v>
      </c>
      <c r="F183" s="41">
        <v>1</v>
      </c>
      <c r="G183" s="41">
        <v>1</v>
      </c>
      <c r="H183" s="41">
        <v>0</v>
      </c>
      <c r="I183" s="41">
        <v>0</v>
      </c>
      <c r="J183" s="41">
        <v>1</v>
      </c>
      <c r="K183" s="41">
        <v>1</v>
      </c>
    </row>
    <row r="184" spans="1:11" ht="13.5" customHeight="1" x14ac:dyDescent="0.2">
      <c r="A184" s="10">
        <v>32</v>
      </c>
      <c r="B184" s="32" t="s">
        <v>148</v>
      </c>
      <c r="C184" s="61">
        <v>1</v>
      </c>
      <c r="D184" s="41">
        <v>0</v>
      </c>
      <c r="E184" s="41">
        <v>0</v>
      </c>
      <c r="F184" s="41">
        <v>1</v>
      </c>
      <c r="G184" s="41">
        <v>1</v>
      </c>
      <c r="H184" s="41">
        <v>0</v>
      </c>
      <c r="I184" s="41">
        <v>0</v>
      </c>
      <c r="J184" s="41">
        <v>1</v>
      </c>
      <c r="K184" s="41">
        <v>1</v>
      </c>
    </row>
    <row r="185" spans="1:11" ht="13.5" customHeight="1" x14ac:dyDescent="0.2">
      <c r="A185" s="10">
        <v>33</v>
      </c>
      <c r="B185" s="32" t="s">
        <v>169</v>
      </c>
      <c r="C185" s="61">
        <v>1</v>
      </c>
      <c r="D185" s="41">
        <v>0</v>
      </c>
      <c r="E185" s="41">
        <v>0</v>
      </c>
      <c r="F185" s="41">
        <v>1</v>
      </c>
      <c r="G185" s="41">
        <v>1</v>
      </c>
      <c r="H185" s="41">
        <v>0</v>
      </c>
      <c r="I185" s="41">
        <v>0</v>
      </c>
      <c r="J185" s="41">
        <v>1</v>
      </c>
      <c r="K185" s="41">
        <v>1</v>
      </c>
    </row>
    <row r="186" spans="1:11" ht="13.5" customHeight="1" x14ac:dyDescent="0.2">
      <c r="A186" s="10">
        <v>34</v>
      </c>
      <c r="B186" s="32" t="s">
        <v>175</v>
      </c>
      <c r="C186" s="61">
        <v>1</v>
      </c>
      <c r="D186" s="41">
        <v>0</v>
      </c>
      <c r="E186" s="41">
        <v>0</v>
      </c>
      <c r="F186" s="41">
        <v>1</v>
      </c>
      <c r="G186" s="41">
        <v>1</v>
      </c>
      <c r="H186" s="41">
        <v>0</v>
      </c>
      <c r="I186" s="41">
        <v>0</v>
      </c>
      <c r="J186" s="41">
        <v>0</v>
      </c>
      <c r="K186" s="41">
        <v>0</v>
      </c>
    </row>
    <row r="187" spans="1:11" ht="13.5" customHeight="1" x14ac:dyDescent="0.2">
      <c r="A187" s="10">
        <v>35</v>
      </c>
      <c r="B187" s="32" t="s">
        <v>139</v>
      </c>
      <c r="C187" s="61">
        <v>1</v>
      </c>
      <c r="D187" s="41">
        <v>0</v>
      </c>
      <c r="E187" s="41">
        <v>0</v>
      </c>
      <c r="F187" s="41">
        <v>1</v>
      </c>
      <c r="G187" s="41">
        <v>1</v>
      </c>
      <c r="H187" s="41">
        <v>0</v>
      </c>
      <c r="I187" s="41">
        <v>0</v>
      </c>
      <c r="J187" s="41">
        <v>1</v>
      </c>
      <c r="K187" s="41">
        <v>1</v>
      </c>
    </row>
    <row r="188" spans="1:11" ht="13.5" customHeight="1" x14ac:dyDescent="0.2">
      <c r="A188" s="10">
        <v>36</v>
      </c>
      <c r="B188" s="32" t="s">
        <v>147</v>
      </c>
      <c r="C188" s="61">
        <v>1</v>
      </c>
      <c r="D188" s="41">
        <v>1</v>
      </c>
      <c r="E188" s="41">
        <v>1</v>
      </c>
      <c r="F188" s="41">
        <v>0</v>
      </c>
      <c r="G188" s="41">
        <v>0</v>
      </c>
      <c r="H188" s="41">
        <v>1</v>
      </c>
      <c r="I188" s="41">
        <v>1</v>
      </c>
      <c r="J188" s="41">
        <v>0</v>
      </c>
      <c r="K188" s="41">
        <v>0</v>
      </c>
    </row>
    <row r="189" spans="1:11" ht="13.5" customHeight="1" x14ac:dyDescent="0.2">
      <c r="A189" s="10">
        <v>37</v>
      </c>
      <c r="B189" s="32" t="s">
        <v>155</v>
      </c>
      <c r="C189" s="61">
        <v>1</v>
      </c>
      <c r="D189" s="41">
        <v>0</v>
      </c>
      <c r="E189" s="41">
        <v>0</v>
      </c>
      <c r="F189" s="41">
        <v>1</v>
      </c>
      <c r="G189" s="41">
        <v>1</v>
      </c>
      <c r="H189" s="41">
        <v>0</v>
      </c>
      <c r="I189" s="41">
        <v>0</v>
      </c>
      <c r="J189" s="41">
        <v>1</v>
      </c>
      <c r="K189" s="41">
        <v>1</v>
      </c>
    </row>
    <row r="190" spans="1:11" ht="13.5" customHeight="1" x14ac:dyDescent="0.2">
      <c r="A190" s="10">
        <v>38</v>
      </c>
      <c r="B190" s="32" t="s">
        <v>149</v>
      </c>
      <c r="C190" s="61">
        <v>1</v>
      </c>
      <c r="D190" s="41">
        <v>0</v>
      </c>
      <c r="E190" s="41">
        <v>0</v>
      </c>
      <c r="F190" s="41">
        <v>1</v>
      </c>
      <c r="G190" s="41">
        <v>1</v>
      </c>
      <c r="H190" s="41">
        <v>0</v>
      </c>
      <c r="I190" s="41">
        <v>0</v>
      </c>
      <c r="J190" s="41">
        <v>1</v>
      </c>
      <c r="K190" s="41">
        <v>1</v>
      </c>
    </row>
    <row r="191" spans="1:11" ht="13.5" customHeight="1" x14ac:dyDescent="0.2">
      <c r="A191" s="10">
        <v>39</v>
      </c>
      <c r="B191" s="32" t="s">
        <v>144</v>
      </c>
      <c r="C191" s="61">
        <v>1</v>
      </c>
      <c r="D191" s="41">
        <v>0</v>
      </c>
      <c r="E191" s="41">
        <v>0</v>
      </c>
      <c r="F191" s="41">
        <v>1</v>
      </c>
      <c r="G191" s="41">
        <v>1</v>
      </c>
      <c r="H191" s="41">
        <v>0</v>
      </c>
      <c r="I191" s="41">
        <v>0</v>
      </c>
      <c r="J191" s="41">
        <v>1</v>
      </c>
      <c r="K191" s="41">
        <v>1</v>
      </c>
    </row>
    <row r="192" spans="1:11" ht="13.5" customHeight="1" x14ac:dyDescent="0.2">
      <c r="A192" s="10">
        <v>40</v>
      </c>
      <c r="B192" s="32" t="s">
        <v>164</v>
      </c>
      <c r="C192" s="61">
        <v>1</v>
      </c>
      <c r="D192" s="41">
        <v>1</v>
      </c>
      <c r="E192" s="41">
        <v>1</v>
      </c>
      <c r="F192" s="41">
        <v>0</v>
      </c>
      <c r="G192" s="41">
        <v>0</v>
      </c>
      <c r="H192" s="41">
        <v>1</v>
      </c>
      <c r="I192" s="41">
        <v>1</v>
      </c>
      <c r="J192" s="41">
        <v>0</v>
      </c>
      <c r="K192" s="41">
        <v>0</v>
      </c>
    </row>
    <row r="193" spans="1:11" ht="13.5" customHeight="1" x14ac:dyDescent="0.2">
      <c r="A193" s="10">
        <v>41</v>
      </c>
      <c r="B193" s="32" t="s">
        <v>176</v>
      </c>
      <c r="C193" s="61">
        <v>1</v>
      </c>
      <c r="D193" s="41">
        <v>0</v>
      </c>
      <c r="E193" s="41">
        <v>0</v>
      </c>
      <c r="F193" s="41">
        <v>1</v>
      </c>
      <c r="G193" s="41">
        <v>1</v>
      </c>
      <c r="H193" s="41">
        <v>0</v>
      </c>
      <c r="I193" s="41">
        <v>0</v>
      </c>
      <c r="J193" s="41">
        <v>1</v>
      </c>
      <c r="K193" s="41">
        <v>1</v>
      </c>
    </row>
    <row r="194" spans="1:11" ht="13.5" customHeight="1" x14ac:dyDescent="0.2">
      <c r="A194" s="10">
        <v>42</v>
      </c>
      <c r="B194" s="32" t="s">
        <v>145</v>
      </c>
      <c r="C194" s="61">
        <v>1</v>
      </c>
      <c r="D194" s="41">
        <v>1</v>
      </c>
      <c r="E194" s="41">
        <v>1</v>
      </c>
      <c r="F194" s="41">
        <v>1</v>
      </c>
      <c r="G194" s="41">
        <v>1</v>
      </c>
      <c r="H194" s="41">
        <v>1</v>
      </c>
      <c r="I194" s="41">
        <v>1</v>
      </c>
      <c r="J194" s="41">
        <v>1</v>
      </c>
      <c r="K194" s="41">
        <v>1</v>
      </c>
    </row>
    <row r="195" spans="1:11" ht="13.5" customHeight="1" x14ac:dyDescent="0.2">
      <c r="A195" s="10">
        <v>43</v>
      </c>
      <c r="B195" s="32" t="s">
        <v>172</v>
      </c>
      <c r="C195" s="61">
        <v>1</v>
      </c>
      <c r="D195" s="41">
        <v>1</v>
      </c>
      <c r="E195" s="41">
        <v>1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</row>
    <row r="196" spans="1:11" ht="13.5" customHeight="1" x14ac:dyDescent="0.2">
      <c r="A196" s="10">
        <v>44</v>
      </c>
      <c r="B196" s="32" t="s">
        <v>146</v>
      </c>
      <c r="C196" s="61">
        <v>1</v>
      </c>
      <c r="D196" s="41">
        <v>0</v>
      </c>
      <c r="E196" s="41">
        <v>0</v>
      </c>
      <c r="F196" s="41">
        <v>1</v>
      </c>
      <c r="G196" s="41">
        <v>1</v>
      </c>
      <c r="H196" s="41">
        <v>0</v>
      </c>
      <c r="I196" s="41">
        <v>0</v>
      </c>
      <c r="J196" s="41">
        <v>1</v>
      </c>
      <c r="K196" s="41">
        <v>1</v>
      </c>
    </row>
    <row r="197" spans="1:11" ht="13.5" customHeight="1" x14ac:dyDescent="0.2">
      <c r="A197" s="10">
        <v>45</v>
      </c>
      <c r="B197" s="32" t="s">
        <v>170</v>
      </c>
      <c r="C197" s="61">
        <v>1</v>
      </c>
      <c r="D197" s="41">
        <v>0</v>
      </c>
      <c r="E197" s="41">
        <v>0</v>
      </c>
      <c r="F197" s="41">
        <v>1</v>
      </c>
      <c r="G197" s="41">
        <v>1</v>
      </c>
      <c r="H197" s="41">
        <v>0</v>
      </c>
      <c r="I197" s="41">
        <v>0</v>
      </c>
      <c r="J197" s="41">
        <v>1</v>
      </c>
      <c r="K197" s="41">
        <v>1</v>
      </c>
    </row>
    <row r="198" spans="1:11" ht="13.5" customHeight="1" x14ac:dyDescent="0.2">
      <c r="A198" s="10">
        <v>46</v>
      </c>
      <c r="B198" s="32" t="s">
        <v>171</v>
      </c>
      <c r="C198" s="61">
        <v>1</v>
      </c>
      <c r="D198" s="41">
        <v>0</v>
      </c>
      <c r="E198" s="41">
        <v>0</v>
      </c>
      <c r="F198" s="41">
        <v>1</v>
      </c>
      <c r="G198" s="41">
        <v>1</v>
      </c>
      <c r="H198" s="41">
        <v>0</v>
      </c>
      <c r="I198" s="41">
        <v>0</v>
      </c>
      <c r="J198" s="41">
        <v>0</v>
      </c>
      <c r="K198" s="41">
        <v>1</v>
      </c>
    </row>
    <row r="199" spans="1:11" ht="13.5" customHeight="1" x14ac:dyDescent="0.2">
      <c r="A199" s="10">
        <v>47</v>
      </c>
      <c r="B199" s="32" t="s">
        <v>151</v>
      </c>
      <c r="C199" s="61">
        <v>1</v>
      </c>
      <c r="D199" s="41">
        <v>0</v>
      </c>
      <c r="E199" s="41">
        <v>0</v>
      </c>
      <c r="F199" s="41">
        <v>1</v>
      </c>
      <c r="G199" s="41">
        <v>1</v>
      </c>
      <c r="H199" s="41">
        <v>0</v>
      </c>
      <c r="I199" s="41">
        <v>0</v>
      </c>
      <c r="J199" s="41">
        <v>1</v>
      </c>
      <c r="K199" s="41">
        <v>1</v>
      </c>
    </row>
    <row r="200" spans="1:11" ht="13.5" customHeight="1" x14ac:dyDescent="0.2">
      <c r="A200" s="10">
        <v>48</v>
      </c>
      <c r="B200" s="32" t="s">
        <v>181</v>
      </c>
      <c r="C200" s="61">
        <v>1</v>
      </c>
      <c r="D200" s="41">
        <v>0</v>
      </c>
      <c r="E200" s="41">
        <v>0</v>
      </c>
      <c r="F200" s="41">
        <v>1</v>
      </c>
      <c r="G200" s="41">
        <v>1</v>
      </c>
      <c r="H200" s="41">
        <v>0</v>
      </c>
      <c r="I200" s="41">
        <v>0</v>
      </c>
      <c r="J200" s="41">
        <v>1</v>
      </c>
      <c r="K200" s="41">
        <v>1</v>
      </c>
    </row>
    <row r="201" spans="1:11" ht="13.5" customHeight="1" x14ac:dyDescent="0.2">
      <c r="A201" s="10">
        <v>49</v>
      </c>
      <c r="B201" s="32" t="s">
        <v>140</v>
      </c>
      <c r="C201" s="61">
        <v>1</v>
      </c>
      <c r="D201" s="41">
        <v>0</v>
      </c>
      <c r="E201" s="41">
        <v>0</v>
      </c>
      <c r="F201" s="41">
        <v>1</v>
      </c>
      <c r="G201" s="41">
        <v>1</v>
      </c>
      <c r="H201" s="41">
        <v>0</v>
      </c>
      <c r="I201" s="41">
        <v>0</v>
      </c>
      <c r="J201" s="41">
        <v>1</v>
      </c>
      <c r="K201" s="41">
        <v>1</v>
      </c>
    </row>
    <row r="202" spans="1:11" ht="13.5" customHeight="1" x14ac:dyDescent="0.2">
      <c r="A202" s="10">
        <v>50</v>
      </c>
      <c r="B202" s="32" t="s">
        <v>177</v>
      </c>
      <c r="C202" s="61">
        <v>1</v>
      </c>
      <c r="D202" s="41">
        <v>1</v>
      </c>
      <c r="E202" s="41">
        <v>1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</row>
    <row r="203" spans="1:11" ht="13.5" customHeight="1" x14ac:dyDescent="0.2">
      <c r="A203" s="10">
        <v>51</v>
      </c>
      <c r="B203" s="32" t="s">
        <v>150</v>
      </c>
      <c r="C203" s="61">
        <v>1</v>
      </c>
      <c r="D203" s="41">
        <v>0</v>
      </c>
      <c r="E203" s="41">
        <v>0</v>
      </c>
      <c r="F203" s="41">
        <v>1</v>
      </c>
      <c r="G203" s="41">
        <v>1</v>
      </c>
      <c r="H203" s="41">
        <v>0</v>
      </c>
      <c r="I203" s="41">
        <v>0</v>
      </c>
      <c r="J203" s="41">
        <v>1</v>
      </c>
      <c r="K203" s="41">
        <v>1</v>
      </c>
    </row>
    <row r="204" spans="1:11" ht="13.5" customHeight="1" x14ac:dyDescent="0.2">
      <c r="A204" s="10">
        <v>52</v>
      </c>
      <c r="B204" s="32" t="s">
        <v>157</v>
      </c>
      <c r="C204" s="61">
        <v>1</v>
      </c>
      <c r="D204" s="41">
        <v>0</v>
      </c>
      <c r="E204" s="41">
        <v>0</v>
      </c>
      <c r="F204" s="41">
        <v>1</v>
      </c>
      <c r="G204" s="41">
        <v>1</v>
      </c>
      <c r="H204" s="41">
        <v>0</v>
      </c>
      <c r="I204" s="41">
        <v>0</v>
      </c>
      <c r="J204" s="41">
        <v>0</v>
      </c>
      <c r="K204" s="41">
        <v>0</v>
      </c>
    </row>
    <row r="205" spans="1:11" ht="13.5" customHeight="1" x14ac:dyDescent="0.2">
      <c r="A205" s="10">
        <v>53</v>
      </c>
      <c r="B205" s="32" t="s">
        <v>182</v>
      </c>
      <c r="C205" s="61">
        <v>1</v>
      </c>
      <c r="D205" s="41">
        <v>1</v>
      </c>
      <c r="E205" s="41">
        <v>1</v>
      </c>
      <c r="F205" s="41">
        <v>0</v>
      </c>
      <c r="G205" s="41">
        <v>0</v>
      </c>
      <c r="H205" s="41">
        <v>1</v>
      </c>
      <c r="I205" s="41">
        <v>1</v>
      </c>
      <c r="J205" s="41">
        <v>0</v>
      </c>
      <c r="K205" s="41">
        <v>0</v>
      </c>
    </row>
    <row r="206" spans="1:11" ht="13.5" customHeight="1" x14ac:dyDescent="0.2">
      <c r="A206" s="10">
        <v>54</v>
      </c>
      <c r="B206" s="32" t="s">
        <v>152</v>
      </c>
      <c r="C206" s="61">
        <v>1</v>
      </c>
      <c r="D206" s="41">
        <v>1</v>
      </c>
      <c r="E206" s="41">
        <v>1</v>
      </c>
      <c r="F206" s="41">
        <v>0</v>
      </c>
      <c r="G206" s="41">
        <v>0</v>
      </c>
      <c r="H206" s="41">
        <v>1</v>
      </c>
      <c r="I206" s="41">
        <v>1</v>
      </c>
      <c r="J206" s="41">
        <v>0</v>
      </c>
      <c r="K206" s="41">
        <v>0</v>
      </c>
    </row>
    <row r="207" spans="1:11" s="7" customFormat="1" ht="13.5" customHeight="1" x14ac:dyDescent="0.2">
      <c r="A207" s="10"/>
      <c r="B207" s="113" t="s">
        <v>277</v>
      </c>
      <c r="C207" s="114">
        <f>SUM(C153:C206)</f>
        <v>54</v>
      </c>
      <c r="D207" s="114">
        <f>SUM(D153:D206)</f>
        <v>15</v>
      </c>
      <c r="E207" s="114">
        <f t="shared" ref="E207:K207" si="4">SUM(E153:E206)</f>
        <v>15</v>
      </c>
      <c r="F207" s="114">
        <f t="shared" si="4"/>
        <v>42</v>
      </c>
      <c r="G207" s="114">
        <f t="shared" si="4"/>
        <v>42</v>
      </c>
      <c r="H207" s="114">
        <f t="shared" si="4"/>
        <v>12</v>
      </c>
      <c r="I207" s="114">
        <f t="shared" si="4"/>
        <v>12</v>
      </c>
      <c r="J207" s="114">
        <f t="shared" si="4"/>
        <v>36</v>
      </c>
      <c r="K207" s="114">
        <f t="shared" si="4"/>
        <v>38</v>
      </c>
    </row>
    <row r="208" spans="1:11" s="24" customFormat="1" ht="13.5" customHeight="1" x14ac:dyDescent="0.2">
      <c r="A208" s="15" t="s">
        <v>382</v>
      </c>
      <c r="D208" s="16"/>
      <c r="E208" s="16"/>
      <c r="F208" s="16"/>
      <c r="G208" s="16"/>
      <c r="H208" s="16"/>
      <c r="I208" s="16"/>
      <c r="J208" s="16"/>
      <c r="K208" s="16"/>
    </row>
    <row r="210" spans="1:11" s="20" customFormat="1" ht="13.5" customHeight="1" x14ac:dyDescent="0.2">
      <c r="A210" s="233" t="s">
        <v>385</v>
      </c>
      <c r="B210" s="239" t="s">
        <v>186</v>
      </c>
      <c r="C210" s="240"/>
      <c r="D210" s="282" t="s">
        <v>2</v>
      </c>
      <c r="E210" s="283"/>
      <c r="F210" s="282" t="s">
        <v>3</v>
      </c>
      <c r="G210" s="283"/>
      <c r="H210" s="282" t="s">
        <v>4</v>
      </c>
      <c r="I210" s="283"/>
      <c r="J210" s="282" t="s">
        <v>5</v>
      </c>
      <c r="K210" s="283"/>
    </row>
    <row r="211" spans="1:11" s="20" customFormat="1" ht="13.5" customHeight="1" x14ac:dyDescent="0.2">
      <c r="A211" s="234"/>
      <c r="B211" s="241" t="s">
        <v>280</v>
      </c>
      <c r="C211" s="238" t="s">
        <v>1</v>
      </c>
      <c r="D211" s="282"/>
      <c r="E211" s="283"/>
      <c r="F211" s="282"/>
      <c r="G211" s="283"/>
      <c r="H211" s="282"/>
      <c r="I211" s="283"/>
      <c r="J211" s="282"/>
      <c r="K211" s="283"/>
    </row>
    <row r="212" spans="1:11" s="20" customFormat="1" ht="13.5" customHeight="1" x14ac:dyDescent="0.2">
      <c r="A212" s="235"/>
      <c r="B212" s="235"/>
      <c r="C212" s="229"/>
      <c r="D212" s="46" t="s">
        <v>287</v>
      </c>
      <c r="E212" s="46">
        <v>2020</v>
      </c>
      <c r="F212" s="46" t="s">
        <v>287</v>
      </c>
      <c r="G212" s="46">
        <v>2020</v>
      </c>
      <c r="H212" s="46" t="s">
        <v>287</v>
      </c>
      <c r="I212" s="46">
        <v>2020</v>
      </c>
      <c r="J212" s="46" t="s">
        <v>287</v>
      </c>
      <c r="K212" s="46">
        <v>2020</v>
      </c>
    </row>
    <row r="213" spans="1:11" ht="13.5" customHeight="1" x14ac:dyDescent="0.2">
      <c r="A213" s="10">
        <v>1</v>
      </c>
      <c r="B213" s="32" t="s">
        <v>187</v>
      </c>
      <c r="C213" s="61">
        <v>1</v>
      </c>
      <c r="D213" s="41">
        <v>0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</row>
    <row r="214" spans="1:11" ht="13.5" customHeight="1" x14ac:dyDescent="0.2">
      <c r="A214" s="10">
        <v>2</v>
      </c>
      <c r="B214" s="32" t="s">
        <v>194</v>
      </c>
      <c r="C214" s="61">
        <v>1</v>
      </c>
      <c r="D214" s="41">
        <v>1</v>
      </c>
      <c r="E214" s="41">
        <v>1</v>
      </c>
      <c r="F214" s="41">
        <v>1</v>
      </c>
      <c r="G214" s="41">
        <v>1</v>
      </c>
      <c r="H214" s="41">
        <v>1</v>
      </c>
      <c r="I214" s="41">
        <v>1</v>
      </c>
      <c r="J214" s="41">
        <v>1</v>
      </c>
      <c r="K214" s="41">
        <v>1</v>
      </c>
    </row>
    <row r="215" spans="1:11" ht="13.5" customHeight="1" x14ac:dyDescent="0.2">
      <c r="A215" s="10">
        <v>3</v>
      </c>
      <c r="B215" s="32" t="s">
        <v>204</v>
      </c>
      <c r="C215" s="61">
        <v>1</v>
      </c>
      <c r="D215" s="41">
        <v>1</v>
      </c>
      <c r="E215" s="41">
        <v>1</v>
      </c>
      <c r="F215" s="41">
        <v>1</v>
      </c>
      <c r="G215" s="41">
        <v>1</v>
      </c>
      <c r="H215" s="41">
        <v>1</v>
      </c>
      <c r="I215" s="41">
        <v>1</v>
      </c>
      <c r="J215" s="41">
        <v>1</v>
      </c>
      <c r="K215" s="41">
        <v>1</v>
      </c>
    </row>
    <row r="216" spans="1:11" ht="13.5" customHeight="1" x14ac:dyDescent="0.2">
      <c r="A216" s="10">
        <v>4</v>
      </c>
      <c r="B216" s="32" t="s">
        <v>193</v>
      </c>
      <c r="C216" s="61">
        <v>1</v>
      </c>
      <c r="D216" s="41">
        <v>0</v>
      </c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</row>
    <row r="217" spans="1:11" ht="13.5" customHeight="1" x14ac:dyDescent="0.2">
      <c r="A217" s="10">
        <v>5</v>
      </c>
      <c r="B217" s="32" t="s">
        <v>197</v>
      </c>
      <c r="C217" s="61">
        <v>1</v>
      </c>
      <c r="D217" s="41">
        <v>0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</row>
    <row r="218" spans="1:11" ht="13.5" customHeight="1" x14ac:dyDescent="0.2">
      <c r="A218" s="10">
        <v>6</v>
      </c>
      <c r="B218" s="32" t="s">
        <v>198</v>
      </c>
      <c r="C218" s="61">
        <v>1</v>
      </c>
      <c r="D218" s="41">
        <v>1</v>
      </c>
      <c r="E218" s="41">
        <v>1</v>
      </c>
      <c r="F218" s="41">
        <v>1</v>
      </c>
      <c r="G218" s="41">
        <v>1</v>
      </c>
      <c r="H218" s="41">
        <v>1</v>
      </c>
      <c r="I218" s="41">
        <v>1</v>
      </c>
      <c r="J218" s="41">
        <v>1</v>
      </c>
      <c r="K218" s="41">
        <v>1</v>
      </c>
    </row>
    <row r="219" spans="1:11" ht="13.5" customHeight="1" x14ac:dyDescent="0.2">
      <c r="A219" s="10">
        <v>7</v>
      </c>
      <c r="B219" s="32" t="s">
        <v>195</v>
      </c>
      <c r="C219" s="61">
        <v>1</v>
      </c>
      <c r="D219" s="41">
        <v>1</v>
      </c>
      <c r="E219" s="41">
        <v>1</v>
      </c>
      <c r="F219" s="41">
        <v>1</v>
      </c>
      <c r="G219" s="41">
        <v>1</v>
      </c>
      <c r="H219" s="41">
        <v>1</v>
      </c>
      <c r="I219" s="41">
        <v>1</v>
      </c>
      <c r="J219" s="41">
        <v>1</v>
      </c>
      <c r="K219" s="41">
        <v>1</v>
      </c>
    </row>
    <row r="220" spans="1:11" ht="13.5" customHeight="1" x14ac:dyDescent="0.2">
      <c r="A220" s="10">
        <v>8</v>
      </c>
      <c r="B220" s="32" t="s">
        <v>199</v>
      </c>
      <c r="C220" s="61">
        <v>1</v>
      </c>
      <c r="D220" s="41">
        <v>0</v>
      </c>
      <c r="E220" s="41">
        <v>0</v>
      </c>
      <c r="F220" s="41">
        <v>1</v>
      </c>
      <c r="G220" s="41">
        <v>1</v>
      </c>
      <c r="H220" s="41">
        <v>0</v>
      </c>
      <c r="I220" s="41">
        <v>0</v>
      </c>
      <c r="J220" s="41">
        <v>0</v>
      </c>
      <c r="K220" s="41">
        <v>0</v>
      </c>
    </row>
    <row r="221" spans="1:11" ht="13.5" customHeight="1" x14ac:dyDescent="0.2">
      <c r="A221" s="10">
        <v>9</v>
      </c>
      <c r="B221" s="32" t="s">
        <v>188</v>
      </c>
      <c r="C221" s="61">
        <v>1</v>
      </c>
      <c r="D221" s="41">
        <v>1</v>
      </c>
      <c r="E221" s="41">
        <v>1</v>
      </c>
      <c r="F221" s="41">
        <v>1</v>
      </c>
      <c r="G221" s="41">
        <v>1</v>
      </c>
      <c r="H221" s="41">
        <v>1</v>
      </c>
      <c r="I221" s="41">
        <v>1</v>
      </c>
      <c r="J221" s="41">
        <v>1</v>
      </c>
      <c r="K221" s="41">
        <v>1</v>
      </c>
    </row>
    <row r="222" spans="1:11" ht="13.5" customHeight="1" x14ac:dyDescent="0.2">
      <c r="A222" s="10">
        <v>10</v>
      </c>
      <c r="B222" s="32" t="s">
        <v>200</v>
      </c>
      <c r="C222" s="61">
        <v>1</v>
      </c>
      <c r="D222" s="41">
        <v>1</v>
      </c>
      <c r="E222" s="41">
        <v>1</v>
      </c>
      <c r="F222" s="41">
        <v>1</v>
      </c>
      <c r="G222" s="41">
        <v>1</v>
      </c>
      <c r="H222" s="41">
        <v>1</v>
      </c>
      <c r="I222" s="41">
        <v>1</v>
      </c>
      <c r="J222" s="41">
        <v>1</v>
      </c>
      <c r="K222" s="41">
        <v>1</v>
      </c>
    </row>
    <row r="223" spans="1:11" ht="13.5" customHeight="1" x14ac:dyDescent="0.2">
      <c r="A223" s="10">
        <v>11</v>
      </c>
      <c r="B223" s="32" t="s">
        <v>189</v>
      </c>
      <c r="C223" s="61">
        <v>1</v>
      </c>
      <c r="D223" s="41">
        <v>1</v>
      </c>
      <c r="E223" s="41">
        <v>1</v>
      </c>
      <c r="F223" s="41">
        <v>1</v>
      </c>
      <c r="G223" s="41">
        <v>1</v>
      </c>
      <c r="H223" s="41">
        <v>1</v>
      </c>
      <c r="I223" s="41">
        <v>1</v>
      </c>
      <c r="J223" s="41">
        <v>1</v>
      </c>
      <c r="K223" s="41">
        <v>1</v>
      </c>
    </row>
    <row r="224" spans="1:11" ht="13.5" customHeight="1" x14ac:dyDescent="0.2">
      <c r="A224" s="10">
        <v>12</v>
      </c>
      <c r="B224" s="32" t="s">
        <v>205</v>
      </c>
      <c r="C224" s="61">
        <v>1</v>
      </c>
      <c r="D224" s="41">
        <v>1</v>
      </c>
      <c r="E224" s="41">
        <v>1</v>
      </c>
      <c r="F224" s="41">
        <v>1</v>
      </c>
      <c r="G224" s="41">
        <v>1</v>
      </c>
      <c r="H224" s="41">
        <v>1</v>
      </c>
      <c r="I224" s="41">
        <v>1</v>
      </c>
      <c r="J224" s="41">
        <v>1</v>
      </c>
      <c r="K224" s="41">
        <v>1</v>
      </c>
    </row>
    <row r="225" spans="1:11" ht="13.5" customHeight="1" x14ac:dyDescent="0.2">
      <c r="A225" s="10">
        <v>13</v>
      </c>
      <c r="B225" s="32" t="s">
        <v>201</v>
      </c>
      <c r="C225" s="61">
        <v>1</v>
      </c>
      <c r="D225" s="41">
        <v>1</v>
      </c>
      <c r="E225" s="41">
        <v>1</v>
      </c>
      <c r="F225" s="41">
        <v>1</v>
      </c>
      <c r="G225" s="41">
        <v>1</v>
      </c>
      <c r="H225" s="41">
        <v>1</v>
      </c>
      <c r="I225" s="41">
        <v>1</v>
      </c>
      <c r="J225" s="41">
        <v>1</v>
      </c>
      <c r="K225" s="41">
        <v>1</v>
      </c>
    </row>
    <row r="226" spans="1:11" ht="13.5" customHeight="1" x14ac:dyDescent="0.2">
      <c r="A226" s="10">
        <v>14</v>
      </c>
      <c r="B226" s="32" t="s">
        <v>196</v>
      </c>
      <c r="C226" s="61">
        <v>1</v>
      </c>
      <c r="D226" s="41">
        <v>1</v>
      </c>
      <c r="E226" s="41">
        <v>1</v>
      </c>
      <c r="F226" s="41">
        <v>1</v>
      </c>
      <c r="G226" s="41">
        <v>1</v>
      </c>
      <c r="H226" s="41">
        <v>1</v>
      </c>
      <c r="I226" s="41">
        <v>1</v>
      </c>
      <c r="J226" s="41">
        <v>1</v>
      </c>
      <c r="K226" s="41">
        <v>1</v>
      </c>
    </row>
    <row r="227" spans="1:11" ht="13.5" customHeight="1" x14ac:dyDescent="0.2">
      <c r="A227" s="10">
        <v>15</v>
      </c>
      <c r="B227" s="32" t="s">
        <v>190</v>
      </c>
      <c r="C227" s="61">
        <v>1</v>
      </c>
      <c r="D227" s="41">
        <v>1</v>
      </c>
      <c r="E227" s="41">
        <v>1</v>
      </c>
      <c r="F227" s="41">
        <v>1</v>
      </c>
      <c r="G227" s="41">
        <v>1</v>
      </c>
      <c r="H227" s="41">
        <v>0</v>
      </c>
      <c r="I227" s="41">
        <v>0</v>
      </c>
      <c r="J227" s="41">
        <v>1</v>
      </c>
      <c r="K227" s="41">
        <v>1</v>
      </c>
    </row>
    <row r="228" spans="1:11" ht="13.5" customHeight="1" x14ac:dyDescent="0.2">
      <c r="A228" s="10">
        <v>16</v>
      </c>
      <c r="B228" s="32" t="s">
        <v>191</v>
      </c>
      <c r="C228" s="61">
        <v>1</v>
      </c>
      <c r="D228" s="41">
        <v>1</v>
      </c>
      <c r="E228" s="41">
        <v>1</v>
      </c>
      <c r="F228" s="41">
        <v>1</v>
      </c>
      <c r="G228" s="41">
        <v>1</v>
      </c>
      <c r="H228" s="41">
        <v>1</v>
      </c>
      <c r="I228" s="41">
        <v>1</v>
      </c>
      <c r="J228" s="41">
        <v>1</v>
      </c>
      <c r="K228" s="41">
        <v>1</v>
      </c>
    </row>
    <row r="229" spans="1:11" ht="13.5" customHeight="1" x14ac:dyDescent="0.2">
      <c r="A229" s="10">
        <v>17</v>
      </c>
      <c r="B229" s="32" t="s">
        <v>202</v>
      </c>
      <c r="C229" s="61">
        <v>1</v>
      </c>
      <c r="D229" s="41">
        <v>1</v>
      </c>
      <c r="E229" s="41">
        <v>1</v>
      </c>
      <c r="F229" s="41">
        <v>1</v>
      </c>
      <c r="G229" s="41">
        <v>1</v>
      </c>
      <c r="H229" s="41">
        <v>1</v>
      </c>
      <c r="I229" s="41">
        <v>1</v>
      </c>
      <c r="J229" s="41">
        <v>1</v>
      </c>
      <c r="K229" s="41">
        <v>1</v>
      </c>
    </row>
    <row r="230" spans="1:11" ht="13.5" customHeight="1" x14ac:dyDescent="0.2">
      <c r="A230" s="10">
        <v>18</v>
      </c>
      <c r="B230" s="32" t="s">
        <v>203</v>
      </c>
      <c r="C230" s="61">
        <v>1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</row>
    <row r="231" spans="1:11" ht="13.5" customHeight="1" x14ac:dyDescent="0.2">
      <c r="A231" s="10">
        <v>19</v>
      </c>
      <c r="B231" s="32" t="s">
        <v>206</v>
      </c>
      <c r="C231" s="61">
        <v>1</v>
      </c>
      <c r="D231" s="41">
        <v>1</v>
      </c>
      <c r="E231" s="41">
        <v>1</v>
      </c>
      <c r="F231" s="41">
        <v>1</v>
      </c>
      <c r="G231" s="41">
        <v>1</v>
      </c>
      <c r="H231" s="41">
        <v>1</v>
      </c>
      <c r="I231" s="41">
        <v>1</v>
      </c>
      <c r="J231" s="41">
        <v>1</v>
      </c>
      <c r="K231" s="41">
        <v>1</v>
      </c>
    </row>
    <row r="232" spans="1:11" ht="13.5" customHeight="1" x14ac:dyDescent="0.2">
      <c r="A232" s="10">
        <v>20</v>
      </c>
      <c r="B232" s="32" t="s">
        <v>207</v>
      </c>
      <c r="C232" s="61">
        <v>1</v>
      </c>
      <c r="D232" s="41">
        <v>0</v>
      </c>
      <c r="E232" s="41">
        <v>0</v>
      </c>
      <c r="F232" s="41">
        <v>1</v>
      </c>
      <c r="G232" s="41">
        <v>1</v>
      </c>
      <c r="H232" s="41">
        <v>0</v>
      </c>
      <c r="I232" s="41">
        <v>0</v>
      </c>
      <c r="J232" s="41">
        <v>0</v>
      </c>
      <c r="K232" s="41">
        <v>0</v>
      </c>
    </row>
    <row r="233" spans="1:11" ht="13.5" customHeight="1" x14ac:dyDescent="0.2">
      <c r="A233" s="10">
        <v>21</v>
      </c>
      <c r="B233" s="32" t="s">
        <v>192</v>
      </c>
      <c r="C233" s="61">
        <v>1</v>
      </c>
      <c r="D233" s="41">
        <v>1</v>
      </c>
      <c r="E233" s="41">
        <v>1</v>
      </c>
      <c r="F233" s="41">
        <v>1</v>
      </c>
      <c r="G233" s="41">
        <v>1</v>
      </c>
      <c r="H233" s="41">
        <v>1</v>
      </c>
      <c r="I233" s="41">
        <v>1</v>
      </c>
      <c r="J233" s="41">
        <v>1</v>
      </c>
      <c r="K233" s="41">
        <v>1</v>
      </c>
    </row>
    <row r="234" spans="1:11" ht="13.5" customHeight="1" x14ac:dyDescent="0.2">
      <c r="A234" s="10">
        <v>22</v>
      </c>
      <c r="B234" s="32" t="s">
        <v>208</v>
      </c>
      <c r="C234" s="61">
        <v>1</v>
      </c>
      <c r="D234" s="41">
        <v>1</v>
      </c>
      <c r="E234" s="41">
        <v>1</v>
      </c>
      <c r="F234" s="41">
        <v>1</v>
      </c>
      <c r="G234" s="41">
        <v>1</v>
      </c>
      <c r="H234" s="41">
        <v>1</v>
      </c>
      <c r="I234" s="41">
        <v>1</v>
      </c>
      <c r="J234" s="41">
        <v>1</v>
      </c>
      <c r="K234" s="41">
        <v>1</v>
      </c>
    </row>
    <row r="235" spans="1:11" s="7" customFormat="1" ht="13.5" customHeight="1" x14ac:dyDescent="0.2">
      <c r="A235" s="10"/>
      <c r="B235" s="113" t="s">
        <v>277</v>
      </c>
      <c r="C235" s="114">
        <f>SUM(C213:C234)</f>
        <v>22</v>
      </c>
      <c r="D235" s="114">
        <f>SUM(D213:D234)</f>
        <v>16</v>
      </c>
      <c r="E235" s="114">
        <f t="shared" ref="E235:K235" si="5">SUM(E213:E234)</f>
        <v>16</v>
      </c>
      <c r="F235" s="114">
        <f t="shared" si="5"/>
        <v>18</v>
      </c>
      <c r="G235" s="114">
        <f t="shared" si="5"/>
        <v>18</v>
      </c>
      <c r="H235" s="114">
        <f t="shared" si="5"/>
        <v>15</v>
      </c>
      <c r="I235" s="114">
        <f t="shared" si="5"/>
        <v>15</v>
      </c>
      <c r="J235" s="114">
        <f t="shared" si="5"/>
        <v>16</v>
      </c>
      <c r="K235" s="114">
        <f t="shared" si="5"/>
        <v>16</v>
      </c>
    </row>
    <row r="236" spans="1:11" s="24" customFormat="1" ht="13.5" customHeight="1" x14ac:dyDescent="0.2">
      <c r="A236" s="15" t="s">
        <v>382</v>
      </c>
      <c r="D236" s="16"/>
      <c r="E236" s="16"/>
      <c r="F236" s="16"/>
      <c r="G236" s="16"/>
      <c r="H236" s="16"/>
      <c r="I236" s="16"/>
      <c r="J236" s="16"/>
      <c r="K236" s="16"/>
    </row>
    <row r="238" spans="1:11" s="20" customFormat="1" ht="13.5" customHeight="1" x14ac:dyDescent="0.2">
      <c r="A238" s="233" t="s">
        <v>385</v>
      </c>
      <c r="B238" s="239" t="s">
        <v>209</v>
      </c>
      <c r="C238" s="240"/>
      <c r="D238" s="282" t="s">
        <v>2</v>
      </c>
      <c r="E238" s="283"/>
      <c r="F238" s="282" t="s">
        <v>3</v>
      </c>
      <c r="G238" s="283"/>
      <c r="H238" s="282" t="s">
        <v>4</v>
      </c>
      <c r="I238" s="283"/>
      <c r="J238" s="282" t="s">
        <v>5</v>
      </c>
      <c r="K238" s="283"/>
    </row>
    <row r="239" spans="1:11" s="20" customFormat="1" ht="13.5" customHeight="1" x14ac:dyDescent="0.2">
      <c r="A239" s="234"/>
      <c r="B239" s="241" t="s">
        <v>280</v>
      </c>
      <c r="C239" s="238" t="s">
        <v>1</v>
      </c>
      <c r="D239" s="282"/>
      <c r="E239" s="283"/>
      <c r="F239" s="282"/>
      <c r="G239" s="283"/>
      <c r="H239" s="282"/>
      <c r="I239" s="283"/>
      <c r="J239" s="282"/>
      <c r="K239" s="283"/>
    </row>
    <row r="240" spans="1:11" s="20" customFormat="1" ht="13.5" customHeight="1" x14ac:dyDescent="0.2">
      <c r="A240" s="235"/>
      <c r="B240" s="235"/>
      <c r="C240" s="229"/>
      <c r="D240" s="46" t="s">
        <v>287</v>
      </c>
      <c r="E240" s="46">
        <v>2020</v>
      </c>
      <c r="F240" s="46" t="s">
        <v>287</v>
      </c>
      <c r="G240" s="46">
        <v>2020</v>
      </c>
      <c r="H240" s="46" t="s">
        <v>287</v>
      </c>
      <c r="I240" s="46">
        <v>2020</v>
      </c>
      <c r="J240" s="46" t="s">
        <v>287</v>
      </c>
      <c r="K240" s="46">
        <v>2020</v>
      </c>
    </row>
    <row r="241" spans="1:11" ht="13.5" customHeight="1" x14ac:dyDescent="0.2">
      <c r="A241" s="10">
        <v>1</v>
      </c>
      <c r="B241" s="84" t="s">
        <v>278</v>
      </c>
      <c r="C241" s="61">
        <v>1</v>
      </c>
      <c r="D241" s="41">
        <v>1</v>
      </c>
      <c r="E241" s="41">
        <v>1</v>
      </c>
      <c r="F241" s="41">
        <v>1</v>
      </c>
      <c r="G241" s="41">
        <v>1</v>
      </c>
      <c r="H241" s="41">
        <v>1</v>
      </c>
      <c r="I241" s="41">
        <v>1</v>
      </c>
      <c r="J241" s="41">
        <v>1</v>
      </c>
      <c r="K241" s="41">
        <v>1</v>
      </c>
    </row>
    <row r="242" spans="1:11" ht="13.5" customHeight="1" x14ac:dyDescent="0.2">
      <c r="A242" s="10">
        <v>2</v>
      </c>
      <c r="B242" s="84" t="s">
        <v>279</v>
      </c>
      <c r="C242" s="61">
        <v>1</v>
      </c>
      <c r="D242" s="41">
        <v>1</v>
      </c>
      <c r="E242" s="41">
        <v>1</v>
      </c>
      <c r="F242" s="41">
        <v>1</v>
      </c>
      <c r="G242" s="41">
        <v>1</v>
      </c>
      <c r="H242" s="41">
        <v>1</v>
      </c>
      <c r="I242" s="41">
        <v>1</v>
      </c>
      <c r="J242" s="41">
        <v>1</v>
      </c>
      <c r="K242" s="41">
        <v>1</v>
      </c>
    </row>
    <row r="243" spans="1:11" ht="13.5" customHeight="1" x14ac:dyDescent="0.2">
      <c r="A243" s="10">
        <v>3</v>
      </c>
      <c r="B243" s="84" t="s">
        <v>212</v>
      </c>
      <c r="C243" s="61">
        <v>1</v>
      </c>
      <c r="D243" s="41">
        <v>1</v>
      </c>
      <c r="E243" s="41">
        <v>1</v>
      </c>
      <c r="F243" s="41">
        <v>1</v>
      </c>
      <c r="G243" s="41">
        <v>1</v>
      </c>
      <c r="H243" s="41">
        <v>1</v>
      </c>
      <c r="I243" s="41">
        <v>1</v>
      </c>
      <c r="J243" s="41">
        <v>1</v>
      </c>
      <c r="K243" s="41">
        <v>1</v>
      </c>
    </row>
    <row r="244" spans="1:11" ht="13.5" customHeight="1" x14ac:dyDescent="0.2">
      <c r="A244" s="10">
        <v>4</v>
      </c>
      <c r="B244" s="84" t="s">
        <v>214</v>
      </c>
      <c r="C244" s="61">
        <v>1</v>
      </c>
      <c r="D244" s="41">
        <v>1</v>
      </c>
      <c r="E244" s="41">
        <v>1</v>
      </c>
      <c r="F244" s="41">
        <v>1</v>
      </c>
      <c r="G244" s="41">
        <v>1</v>
      </c>
      <c r="H244" s="41">
        <v>1</v>
      </c>
      <c r="I244" s="41">
        <v>1</v>
      </c>
      <c r="J244" s="41">
        <v>1</v>
      </c>
      <c r="K244" s="41">
        <v>1</v>
      </c>
    </row>
    <row r="245" spans="1:11" ht="13.5" customHeight="1" x14ac:dyDescent="0.2">
      <c r="A245" s="10">
        <v>5</v>
      </c>
      <c r="B245" s="84" t="s">
        <v>215</v>
      </c>
      <c r="C245" s="61">
        <v>1</v>
      </c>
      <c r="D245" s="41">
        <v>1</v>
      </c>
      <c r="E245" s="41">
        <v>1</v>
      </c>
      <c r="F245" s="41">
        <v>1</v>
      </c>
      <c r="G245" s="41">
        <v>1</v>
      </c>
      <c r="H245" s="41">
        <v>1</v>
      </c>
      <c r="I245" s="41">
        <v>1</v>
      </c>
      <c r="J245" s="41">
        <v>1</v>
      </c>
      <c r="K245" s="41">
        <v>1</v>
      </c>
    </row>
    <row r="246" spans="1:11" ht="13.5" customHeight="1" x14ac:dyDescent="0.2">
      <c r="A246" s="10">
        <v>6</v>
      </c>
      <c r="B246" s="84" t="s">
        <v>218</v>
      </c>
      <c r="C246" s="61">
        <v>1</v>
      </c>
      <c r="D246" s="41">
        <v>1</v>
      </c>
      <c r="E246" s="41">
        <v>1</v>
      </c>
      <c r="F246" s="41">
        <v>1</v>
      </c>
      <c r="G246" s="41">
        <v>1</v>
      </c>
      <c r="H246" s="41">
        <v>1</v>
      </c>
      <c r="I246" s="41">
        <v>1</v>
      </c>
      <c r="J246" s="41">
        <v>1</v>
      </c>
      <c r="K246" s="41">
        <v>1</v>
      </c>
    </row>
    <row r="247" spans="1:11" ht="13.5" customHeight="1" x14ac:dyDescent="0.2">
      <c r="A247" s="10">
        <v>7</v>
      </c>
      <c r="B247" s="84" t="s">
        <v>216</v>
      </c>
      <c r="C247" s="61">
        <v>1</v>
      </c>
      <c r="D247" s="41">
        <v>1</v>
      </c>
      <c r="E247" s="41">
        <v>1</v>
      </c>
      <c r="F247" s="41">
        <v>1</v>
      </c>
      <c r="G247" s="41">
        <v>1</v>
      </c>
      <c r="H247" s="41">
        <v>1</v>
      </c>
      <c r="I247" s="41">
        <v>1</v>
      </c>
      <c r="J247" s="41">
        <v>1</v>
      </c>
      <c r="K247" s="41">
        <v>1</v>
      </c>
    </row>
    <row r="248" spans="1:11" ht="13.5" customHeight="1" x14ac:dyDescent="0.2">
      <c r="A248" s="10">
        <v>8</v>
      </c>
      <c r="B248" s="84" t="s">
        <v>219</v>
      </c>
      <c r="C248" s="61">
        <v>1</v>
      </c>
      <c r="D248" s="41">
        <v>1</v>
      </c>
      <c r="E248" s="41">
        <v>1</v>
      </c>
      <c r="F248" s="41">
        <v>1</v>
      </c>
      <c r="G248" s="41">
        <v>1</v>
      </c>
      <c r="H248" s="41">
        <v>1</v>
      </c>
      <c r="I248" s="41">
        <v>1</v>
      </c>
      <c r="J248" s="41">
        <v>1</v>
      </c>
      <c r="K248" s="41">
        <v>1</v>
      </c>
    </row>
    <row r="249" spans="1:11" ht="13.5" customHeight="1" x14ac:dyDescent="0.2">
      <c r="A249" s="10">
        <v>9</v>
      </c>
      <c r="B249" s="84" t="s">
        <v>220</v>
      </c>
      <c r="C249" s="61">
        <v>1</v>
      </c>
      <c r="D249" s="41">
        <v>1</v>
      </c>
      <c r="E249" s="41">
        <v>1</v>
      </c>
      <c r="F249" s="41">
        <v>1</v>
      </c>
      <c r="G249" s="41">
        <v>1</v>
      </c>
      <c r="H249" s="41">
        <v>1</v>
      </c>
      <c r="I249" s="41">
        <v>1</v>
      </c>
      <c r="J249" s="41">
        <v>1</v>
      </c>
      <c r="K249" s="41">
        <v>1</v>
      </c>
    </row>
    <row r="250" spans="1:11" ht="13.5" customHeight="1" x14ac:dyDescent="0.2">
      <c r="A250" s="10">
        <v>10</v>
      </c>
      <c r="B250" s="94" t="s">
        <v>213</v>
      </c>
      <c r="C250" s="61">
        <v>1</v>
      </c>
      <c r="D250" s="41">
        <v>0</v>
      </c>
      <c r="E250" s="41">
        <v>0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</v>
      </c>
    </row>
    <row r="251" spans="1:11" ht="13.5" customHeight="1" x14ac:dyDescent="0.2">
      <c r="A251" s="10">
        <v>11</v>
      </c>
      <c r="B251" s="94" t="s">
        <v>217</v>
      </c>
      <c r="C251" s="61">
        <v>1</v>
      </c>
      <c r="D251" s="41">
        <v>0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</row>
    <row r="252" spans="1:11" s="7" customFormat="1" ht="13.5" customHeight="1" x14ac:dyDescent="0.15">
      <c r="B252" s="113" t="s">
        <v>277</v>
      </c>
      <c r="C252" s="114">
        <f>SUM(C241:C251)</f>
        <v>11</v>
      </c>
      <c r="D252" s="114">
        <f>SUM(D241:D251)</f>
        <v>9</v>
      </c>
      <c r="E252" s="114">
        <f t="shared" ref="E252:K252" si="6">SUM(E241:E251)</f>
        <v>9</v>
      </c>
      <c r="F252" s="114">
        <f t="shared" si="6"/>
        <v>9</v>
      </c>
      <c r="G252" s="114">
        <f t="shared" si="6"/>
        <v>9</v>
      </c>
      <c r="H252" s="114">
        <f t="shared" si="6"/>
        <v>9</v>
      </c>
      <c r="I252" s="114">
        <f t="shared" si="6"/>
        <v>9</v>
      </c>
      <c r="J252" s="114">
        <f t="shared" si="6"/>
        <v>9</v>
      </c>
      <c r="K252" s="114">
        <f t="shared" si="6"/>
        <v>9</v>
      </c>
    </row>
    <row r="253" spans="1:11" s="24" customFormat="1" ht="13.5" customHeight="1" x14ac:dyDescent="0.2">
      <c r="A253" s="15" t="s">
        <v>382</v>
      </c>
      <c r="D253" s="16"/>
      <c r="E253" s="16"/>
      <c r="F253" s="16"/>
      <c r="G253" s="16"/>
      <c r="H253" s="16"/>
      <c r="I253" s="16"/>
      <c r="J253" s="16"/>
      <c r="K253" s="16"/>
    </row>
    <row r="255" spans="1:11" s="20" customFormat="1" ht="13.5" customHeight="1" x14ac:dyDescent="0.2">
      <c r="A255" s="233" t="s">
        <v>385</v>
      </c>
      <c r="B255" s="239" t="s">
        <v>221</v>
      </c>
      <c r="C255" s="240"/>
      <c r="D255" s="282" t="s">
        <v>2</v>
      </c>
      <c r="E255" s="283"/>
      <c r="F255" s="282" t="s">
        <v>3</v>
      </c>
      <c r="G255" s="283"/>
      <c r="H255" s="282" t="s">
        <v>4</v>
      </c>
      <c r="I255" s="283"/>
      <c r="J255" s="282" t="s">
        <v>5</v>
      </c>
      <c r="K255" s="283"/>
    </row>
    <row r="256" spans="1:11" s="20" customFormat="1" ht="13.5" customHeight="1" x14ac:dyDescent="0.2">
      <c r="A256" s="234"/>
      <c r="B256" s="241" t="s">
        <v>280</v>
      </c>
      <c r="C256" s="238" t="s">
        <v>1</v>
      </c>
      <c r="D256" s="282"/>
      <c r="E256" s="283"/>
      <c r="F256" s="282"/>
      <c r="G256" s="283"/>
      <c r="H256" s="282"/>
      <c r="I256" s="283"/>
      <c r="J256" s="282"/>
      <c r="K256" s="283"/>
    </row>
    <row r="257" spans="1:11" s="20" customFormat="1" ht="13.5" customHeight="1" x14ac:dyDescent="0.2">
      <c r="A257" s="235"/>
      <c r="B257" s="235"/>
      <c r="C257" s="229"/>
      <c r="D257" s="46" t="s">
        <v>287</v>
      </c>
      <c r="E257" s="46">
        <v>2020</v>
      </c>
      <c r="F257" s="46" t="s">
        <v>287</v>
      </c>
      <c r="G257" s="46">
        <v>2020</v>
      </c>
      <c r="H257" s="46" t="s">
        <v>287</v>
      </c>
      <c r="I257" s="46">
        <v>2020</v>
      </c>
      <c r="J257" s="46" t="s">
        <v>287</v>
      </c>
      <c r="K257" s="46">
        <v>2020</v>
      </c>
    </row>
    <row r="258" spans="1:11" ht="13.5" customHeight="1" x14ac:dyDescent="0.2">
      <c r="A258" s="10">
        <v>1</v>
      </c>
      <c r="B258" s="32" t="s">
        <v>228</v>
      </c>
      <c r="C258" s="61">
        <v>1</v>
      </c>
      <c r="D258" s="41">
        <v>1</v>
      </c>
      <c r="E258" s="41">
        <v>1</v>
      </c>
      <c r="F258" s="41">
        <v>1</v>
      </c>
      <c r="G258" s="41">
        <v>1</v>
      </c>
      <c r="H258" s="41">
        <v>1</v>
      </c>
      <c r="I258" s="41">
        <v>1</v>
      </c>
      <c r="J258" s="41">
        <v>1</v>
      </c>
      <c r="K258" s="41">
        <v>1</v>
      </c>
    </row>
    <row r="259" spans="1:11" ht="13.5" customHeight="1" x14ac:dyDescent="0.2">
      <c r="A259" s="10">
        <v>2</v>
      </c>
      <c r="B259" s="32" t="s">
        <v>223</v>
      </c>
      <c r="C259" s="61">
        <v>1</v>
      </c>
      <c r="D259" s="41">
        <v>1</v>
      </c>
      <c r="E259" s="41">
        <v>1</v>
      </c>
      <c r="F259" s="41">
        <v>1</v>
      </c>
      <c r="G259" s="41">
        <v>1</v>
      </c>
      <c r="H259" s="41">
        <v>1</v>
      </c>
      <c r="I259" s="41">
        <v>1</v>
      </c>
      <c r="J259" s="41">
        <v>1</v>
      </c>
      <c r="K259" s="41">
        <v>1</v>
      </c>
    </row>
    <row r="260" spans="1:11" ht="13.5" customHeight="1" x14ac:dyDescent="0.2">
      <c r="A260" s="10">
        <v>3</v>
      </c>
      <c r="B260" s="32" t="s">
        <v>224</v>
      </c>
      <c r="C260" s="61">
        <v>1</v>
      </c>
      <c r="D260" s="41">
        <v>1</v>
      </c>
      <c r="E260" s="41">
        <v>1</v>
      </c>
      <c r="F260" s="41">
        <v>1</v>
      </c>
      <c r="G260" s="41">
        <v>1</v>
      </c>
      <c r="H260" s="41">
        <v>1</v>
      </c>
      <c r="I260" s="41">
        <v>1</v>
      </c>
      <c r="J260" s="41">
        <v>1</v>
      </c>
      <c r="K260" s="41">
        <v>1</v>
      </c>
    </row>
    <row r="261" spans="1:11" ht="13.5" customHeight="1" x14ac:dyDescent="0.2">
      <c r="A261" s="10">
        <v>4</v>
      </c>
      <c r="B261" s="32" t="s">
        <v>229</v>
      </c>
      <c r="C261" s="61">
        <v>1</v>
      </c>
      <c r="D261" s="41">
        <v>1</v>
      </c>
      <c r="E261" s="41">
        <v>1</v>
      </c>
      <c r="F261" s="41">
        <v>1</v>
      </c>
      <c r="G261" s="41">
        <v>1</v>
      </c>
      <c r="H261" s="41">
        <v>0</v>
      </c>
      <c r="I261" s="41">
        <v>0</v>
      </c>
      <c r="J261" s="41">
        <v>0</v>
      </c>
      <c r="K261" s="41">
        <v>0</v>
      </c>
    </row>
    <row r="262" spans="1:11" ht="13.5" customHeight="1" x14ac:dyDescent="0.2">
      <c r="A262" s="10">
        <v>5</v>
      </c>
      <c r="B262" s="32" t="s">
        <v>236</v>
      </c>
      <c r="C262" s="61">
        <v>1</v>
      </c>
      <c r="D262" s="41">
        <v>1</v>
      </c>
      <c r="E262" s="41">
        <v>1</v>
      </c>
      <c r="F262" s="41">
        <v>1</v>
      </c>
      <c r="G262" s="41">
        <v>1</v>
      </c>
      <c r="H262" s="41">
        <v>1</v>
      </c>
      <c r="I262" s="41">
        <v>1</v>
      </c>
      <c r="J262" s="41">
        <v>1</v>
      </c>
      <c r="K262" s="41">
        <v>1</v>
      </c>
    </row>
    <row r="263" spans="1:11" ht="13.5" customHeight="1" x14ac:dyDescent="0.2">
      <c r="A263" s="10">
        <v>6</v>
      </c>
      <c r="B263" s="32" t="s">
        <v>230</v>
      </c>
      <c r="C263" s="61">
        <v>1</v>
      </c>
      <c r="D263" s="41">
        <v>1</v>
      </c>
      <c r="E263" s="41">
        <v>1</v>
      </c>
      <c r="F263" s="41">
        <v>1</v>
      </c>
      <c r="G263" s="41">
        <v>1</v>
      </c>
      <c r="H263" s="41">
        <v>1</v>
      </c>
      <c r="I263" s="41">
        <v>1</v>
      </c>
      <c r="J263" s="41">
        <v>1</v>
      </c>
      <c r="K263" s="41">
        <v>1</v>
      </c>
    </row>
    <row r="264" spans="1:11" ht="13.5" customHeight="1" x14ac:dyDescent="0.2">
      <c r="A264" s="10">
        <v>7</v>
      </c>
      <c r="B264" s="32" t="s">
        <v>222</v>
      </c>
      <c r="C264" s="61">
        <v>1</v>
      </c>
      <c r="D264" s="41">
        <v>0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1">
        <v>0</v>
      </c>
      <c r="K264" s="41">
        <v>0</v>
      </c>
    </row>
    <row r="265" spans="1:11" ht="13.5" customHeight="1" x14ac:dyDescent="0.2">
      <c r="A265" s="10">
        <v>8</v>
      </c>
      <c r="B265" s="32" t="s">
        <v>237</v>
      </c>
      <c r="C265" s="61">
        <v>1</v>
      </c>
      <c r="D265" s="41">
        <v>1</v>
      </c>
      <c r="E265" s="41">
        <v>1</v>
      </c>
      <c r="F265" s="41">
        <v>1</v>
      </c>
      <c r="G265" s="41">
        <v>1</v>
      </c>
      <c r="H265" s="41">
        <v>1</v>
      </c>
      <c r="I265" s="41">
        <v>1</v>
      </c>
      <c r="J265" s="41">
        <v>1</v>
      </c>
      <c r="K265" s="41">
        <v>1</v>
      </c>
    </row>
    <row r="266" spans="1:11" ht="13.5" customHeight="1" x14ac:dyDescent="0.2">
      <c r="A266" s="10">
        <v>9</v>
      </c>
      <c r="B266" s="32" t="s">
        <v>50</v>
      </c>
      <c r="C266" s="61">
        <v>1</v>
      </c>
      <c r="D266" s="41">
        <v>1</v>
      </c>
      <c r="E266" s="41">
        <v>1</v>
      </c>
      <c r="F266" s="41">
        <v>1</v>
      </c>
      <c r="G266" s="41">
        <v>1</v>
      </c>
      <c r="H266" s="41">
        <v>1</v>
      </c>
      <c r="I266" s="41">
        <v>1</v>
      </c>
      <c r="J266" s="41">
        <v>1</v>
      </c>
      <c r="K266" s="41">
        <v>1</v>
      </c>
    </row>
    <row r="267" spans="1:11" ht="13.5" customHeight="1" x14ac:dyDescent="0.2">
      <c r="A267" s="10">
        <v>10</v>
      </c>
      <c r="B267" s="32" t="s">
        <v>227</v>
      </c>
      <c r="C267" s="61">
        <v>1</v>
      </c>
      <c r="D267" s="41"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41">
        <v>0</v>
      </c>
    </row>
    <row r="268" spans="1:11" ht="13.5" customHeight="1" x14ac:dyDescent="0.2">
      <c r="A268" s="10">
        <v>11</v>
      </c>
      <c r="B268" s="32" t="s">
        <v>231</v>
      </c>
      <c r="C268" s="61">
        <v>1</v>
      </c>
      <c r="D268" s="41">
        <v>1</v>
      </c>
      <c r="E268" s="41">
        <v>1</v>
      </c>
      <c r="F268" s="41">
        <v>1</v>
      </c>
      <c r="G268" s="41">
        <v>1</v>
      </c>
      <c r="H268" s="41">
        <v>1</v>
      </c>
      <c r="I268" s="41">
        <v>1</v>
      </c>
      <c r="J268" s="41">
        <v>1</v>
      </c>
      <c r="K268" s="41">
        <v>1</v>
      </c>
    </row>
    <row r="269" spans="1:11" ht="13.5" customHeight="1" x14ac:dyDescent="0.2">
      <c r="A269" s="10">
        <v>12</v>
      </c>
      <c r="B269" s="32" t="s">
        <v>232</v>
      </c>
      <c r="C269" s="61">
        <v>1</v>
      </c>
      <c r="D269" s="41">
        <v>1</v>
      </c>
      <c r="E269" s="41">
        <v>1</v>
      </c>
      <c r="F269" s="41">
        <v>1</v>
      </c>
      <c r="G269" s="41">
        <v>1</v>
      </c>
      <c r="H269" s="41">
        <v>1</v>
      </c>
      <c r="I269" s="41">
        <v>1</v>
      </c>
      <c r="J269" s="41">
        <v>1</v>
      </c>
      <c r="K269" s="41">
        <v>1</v>
      </c>
    </row>
    <row r="270" spans="1:11" ht="13.5" customHeight="1" x14ac:dyDescent="0.2">
      <c r="A270" s="10">
        <v>13</v>
      </c>
      <c r="B270" s="32" t="s">
        <v>233</v>
      </c>
      <c r="C270" s="61">
        <v>1</v>
      </c>
      <c r="D270" s="41">
        <v>1</v>
      </c>
      <c r="E270" s="41">
        <v>1</v>
      </c>
      <c r="F270" s="41">
        <v>1</v>
      </c>
      <c r="G270" s="41">
        <v>1</v>
      </c>
      <c r="H270" s="41">
        <v>1</v>
      </c>
      <c r="I270" s="41">
        <v>1</v>
      </c>
      <c r="J270" s="41">
        <v>1</v>
      </c>
      <c r="K270" s="41">
        <v>1</v>
      </c>
    </row>
    <row r="271" spans="1:11" ht="13.5" customHeight="1" x14ac:dyDescent="0.2">
      <c r="A271" s="10">
        <v>14</v>
      </c>
      <c r="B271" s="32" t="s">
        <v>234</v>
      </c>
      <c r="C271" s="61">
        <v>1</v>
      </c>
      <c r="D271" s="41">
        <v>1</v>
      </c>
      <c r="E271" s="41">
        <v>1</v>
      </c>
      <c r="F271" s="41">
        <v>1</v>
      </c>
      <c r="G271" s="41">
        <v>1</v>
      </c>
      <c r="H271" s="41">
        <v>1</v>
      </c>
      <c r="I271" s="41">
        <v>1</v>
      </c>
      <c r="J271" s="41">
        <v>1</v>
      </c>
      <c r="K271" s="41">
        <v>1</v>
      </c>
    </row>
    <row r="272" spans="1:11" ht="13.5" customHeight="1" x14ac:dyDescent="0.2">
      <c r="A272" s="10">
        <v>15</v>
      </c>
      <c r="B272" s="32" t="s">
        <v>235</v>
      </c>
      <c r="C272" s="61">
        <v>1</v>
      </c>
      <c r="D272" s="41">
        <v>0</v>
      </c>
      <c r="E272" s="41">
        <v>0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0</v>
      </c>
    </row>
    <row r="273" spans="1:11" ht="13.5" customHeight="1" x14ac:dyDescent="0.2">
      <c r="A273" s="10">
        <v>16</v>
      </c>
      <c r="B273" s="32" t="s">
        <v>225</v>
      </c>
      <c r="C273" s="61">
        <v>1</v>
      </c>
      <c r="D273" s="41">
        <v>1</v>
      </c>
      <c r="E273" s="41">
        <v>1</v>
      </c>
      <c r="F273" s="41">
        <v>1</v>
      </c>
      <c r="G273" s="41">
        <v>1</v>
      </c>
      <c r="H273" s="41">
        <v>1</v>
      </c>
      <c r="I273" s="41">
        <v>1</v>
      </c>
      <c r="J273" s="41">
        <v>1</v>
      </c>
      <c r="K273" s="41">
        <v>1</v>
      </c>
    </row>
    <row r="274" spans="1:11" ht="13.5" customHeight="1" x14ac:dyDescent="0.2">
      <c r="A274" s="10">
        <v>17</v>
      </c>
      <c r="B274" s="32" t="s">
        <v>238</v>
      </c>
      <c r="C274" s="61">
        <v>1</v>
      </c>
      <c r="D274" s="41">
        <v>1</v>
      </c>
      <c r="E274" s="41">
        <v>1</v>
      </c>
      <c r="F274" s="41">
        <v>1</v>
      </c>
      <c r="G274" s="41">
        <v>1</v>
      </c>
      <c r="H274" s="41">
        <v>1</v>
      </c>
      <c r="I274" s="41">
        <v>1</v>
      </c>
      <c r="J274" s="41">
        <v>1</v>
      </c>
      <c r="K274" s="41">
        <v>1</v>
      </c>
    </row>
    <row r="275" spans="1:11" ht="13.5" customHeight="1" x14ac:dyDescent="0.2">
      <c r="A275" s="10">
        <v>18</v>
      </c>
      <c r="B275" s="32" t="s">
        <v>226</v>
      </c>
      <c r="C275" s="61">
        <v>1</v>
      </c>
      <c r="D275" s="41">
        <v>1</v>
      </c>
      <c r="E275" s="41">
        <v>1</v>
      </c>
      <c r="F275" s="41">
        <v>1</v>
      </c>
      <c r="G275" s="41">
        <v>1</v>
      </c>
      <c r="H275" s="41">
        <v>1</v>
      </c>
      <c r="I275" s="41">
        <v>1</v>
      </c>
      <c r="J275" s="41">
        <v>1</v>
      </c>
      <c r="K275" s="41">
        <v>1</v>
      </c>
    </row>
    <row r="276" spans="1:11" ht="13.5" customHeight="1" x14ac:dyDescent="0.2">
      <c r="A276" s="10">
        <v>19</v>
      </c>
      <c r="B276" s="32" t="s">
        <v>239</v>
      </c>
      <c r="C276" s="61">
        <v>1</v>
      </c>
      <c r="D276" s="41">
        <v>1</v>
      </c>
      <c r="E276" s="41">
        <v>1</v>
      </c>
      <c r="F276" s="41">
        <v>1</v>
      </c>
      <c r="G276" s="41">
        <v>1</v>
      </c>
      <c r="H276" s="41">
        <v>0</v>
      </c>
      <c r="I276" s="41">
        <v>0</v>
      </c>
      <c r="J276" s="41">
        <v>0</v>
      </c>
      <c r="K276" s="41">
        <v>0</v>
      </c>
    </row>
    <row r="277" spans="1:11" ht="13.5" customHeight="1" x14ac:dyDescent="0.2">
      <c r="A277" s="10">
        <v>20</v>
      </c>
      <c r="B277" s="32" t="s">
        <v>240</v>
      </c>
      <c r="C277" s="61">
        <v>1</v>
      </c>
      <c r="D277" s="41">
        <v>1</v>
      </c>
      <c r="E277" s="41">
        <v>1</v>
      </c>
      <c r="F277" s="41">
        <v>1</v>
      </c>
      <c r="G277" s="41">
        <v>1</v>
      </c>
      <c r="H277" s="41">
        <v>1</v>
      </c>
      <c r="I277" s="41">
        <v>1</v>
      </c>
      <c r="J277" s="41">
        <v>1</v>
      </c>
      <c r="K277" s="41">
        <v>1</v>
      </c>
    </row>
    <row r="278" spans="1:11" s="7" customFormat="1" ht="13.5" customHeight="1" x14ac:dyDescent="0.15">
      <c r="B278" s="113" t="s">
        <v>277</v>
      </c>
      <c r="C278" s="114">
        <f>SUM(C258:C277)</f>
        <v>20</v>
      </c>
      <c r="D278" s="114">
        <f>SUM(D258:D277)</f>
        <v>17</v>
      </c>
      <c r="E278" s="114">
        <f t="shared" ref="E278:K278" si="7">SUM(E258:E277)</f>
        <v>17</v>
      </c>
      <c r="F278" s="114">
        <f t="shared" si="7"/>
        <v>17</v>
      </c>
      <c r="G278" s="114">
        <f t="shared" si="7"/>
        <v>17</v>
      </c>
      <c r="H278" s="114">
        <f t="shared" si="7"/>
        <v>15</v>
      </c>
      <c r="I278" s="114">
        <f t="shared" si="7"/>
        <v>15</v>
      </c>
      <c r="J278" s="114">
        <f t="shared" si="7"/>
        <v>15</v>
      </c>
      <c r="K278" s="114">
        <f t="shared" si="7"/>
        <v>15</v>
      </c>
    </row>
    <row r="279" spans="1:11" s="24" customFormat="1" ht="13.5" customHeight="1" x14ac:dyDescent="0.2">
      <c r="A279" s="15" t="s">
        <v>382</v>
      </c>
      <c r="D279" s="16"/>
      <c r="E279" s="16"/>
      <c r="F279" s="16"/>
      <c r="G279" s="16"/>
      <c r="H279" s="16"/>
      <c r="I279" s="16"/>
      <c r="J279" s="16"/>
      <c r="K279" s="16"/>
    </row>
    <row r="281" spans="1:11" s="20" customFormat="1" ht="13.5" customHeight="1" x14ac:dyDescent="0.2">
      <c r="A281" s="233" t="s">
        <v>385</v>
      </c>
      <c r="B281" s="239" t="s">
        <v>241</v>
      </c>
      <c r="C281" s="240"/>
      <c r="D281" s="282" t="s">
        <v>2</v>
      </c>
      <c r="E281" s="283"/>
      <c r="F281" s="282" t="s">
        <v>3</v>
      </c>
      <c r="G281" s="283"/>
      <c r="H281" s="282" t="s">
        <v>4</v>
      </c>
      <c r="I281" s="283"/>
      <c r="J281" s="282" t="s">
        <v>5</v>
      </c>
      <c r="K281" s="283"/>
    </row>
    <row r="282" spans="1:11" s="20" customFormat="1" ht="13.5" customHeight="1" x14ac:dyDescent="0.2">
      <c r="A282" s="234"/>
      <c r="B282" s="241" t="s">
        <v>280</v>
      </c>
      <c r="C282" s="238" t="s">
        <v>1</v>
      </c>
      <c r="D282" s="282"/>
      <c r="E282" s="283"/>
      <c r="F282" s="282"/>
      <c r="G282" s="283"/>
      <c r="H282" s="282"/>
      <c r="I282" s="283"/>
      <c r="J282" s="282"/>
      <c r="K282" s="283"/>
    </row>
    <row r="283" spans="1:11" s="20" customFormat="1" ht="13.5" customHeight="1" x14ac:dyDescent="0.2">
      <c r="A283" s="235"/>
      <c r="B283" s="235"/>
      <c r="C283" s="229"/>
      <c r="D283" s="46" t="s">
        <v>287</v>
      </c>
      <c r="E283" s="46">
        <v>2020</v>
      </c>
      <c r="F283" s="46" t="s">
        <v>287</v>
      </c>
      <c r="G283" s="46">
        <v>2020</v>
      </c>
      <c r="H283" s="46" t="s">
        <v>287</v>
      </c>
      <c r="I283" s="46">
        <v>2020</v>
      </c>
      <c r="J283" s="46" t="s">
        <v>287</v>
      </c>
      <c r="K283" s="46">
        <v>2020</v>
      </c>
    </row>
    <row r="284" spans="1:11" ht="13.5" customHeight="1" x14ac:dyDescent="0.2">
      <c r="A284" s="10">
        <v>1</v>
      </c>
      <c r="B284" s="32" t="s">
        <v>253</v>
      </c>
      <c r="C284" s="61">
        <v>1</v>
      </c>
      <c r="D284" s="41">
        <v>0</v>
      </c>
      <c r="E284" s="41">
        <v>0</v>
      </c>
      <c r="F284" s="41">
        <v>1</v>
      </c>
      <c r="G284" s="41">
        <v>1</v>
      </c>
      <c r="H284" s="41">
        <v>0</v>
      </c>
      <c r="I284" s="41">
        <v>0</v>
      </c>
      <c r="J284" s="41">
        <v>1</v>
      </c>
      <c r="K284" s="41">
        <v>1</v>
      </c>
    </row>
    <row r="285" spans="1:11" ht="13.5" customHeight="1" x14ac:dyDescent="0.2">
      <c r="A285" s="10">
        <v>2</v>
      </c>
      <c r="B285" s="32" t="s">
        <v>264</v>
      </c>
      <c r="C285" s="61">
        <v>1</v>
      </c>
      <c r="D285" s="41">
        <v>1</v>
      </c>
      <c r="E285" s="41">
        <v>1</v>
      </c>
      <c r="F285" s="41">
        <v>1</v>
      </c>
      <c r="G285" s="41">
        <v>1</v>
      </c>
      <c r="H285" s="41">
        <v>1</v>
      </c>
      <c r="I285" s="41">
        <v>1</v>
      </c>
      <c r="J285" s="41">
        <v>1</v>
      </c>
      <c r="K285" s="41">
        <v>1</v>
      </c>
    </row>
    <row r="286" spans="1:11" ht="13.5" customHeight="1" x14ac:dyDescent="0.2">
      <c r="A286" s="10">
        <v>3</v>
      </c>
      <c r="B286" s="32" t="s">
        <v>243</v>
      </c>
      <c r="C286" s="61">
        <v>1</v>
      </c>
      <c r="D286" s="41">
        <v>0</v>
      </c>
      <c r="E286" s="41">
        <v>0</v>
      </c>
      <c r="F286" s="41">
        <v>1</v>
      </c>
      <c r="G286" s="41">
        <v>1</v>
      </c>
      <c r="H286" s="41">
        <v>0</v>
      </c>
      <c r="I286" s="41">
        <v>0</v>
      </c>
      <c r="J286" s="41">
        <v>1</v>
      </c>
      <c r="K286" s="41">
        <v>1</v>
      </c>
    </row>
    <row r="287" spans="1:11" ht="13.5" customHeight="1" x14ac:dyDescent="0.2">
      <c r="A287" s="10">
        <v>4</v>
      </c>
      <c r="B287" s="32" t="s">
        <v>242</v>
      </c>
      <c r="C287" s="61">
        <v>1</v>
      </c>
      <c r="D287" s="41">
        <v>1</v>
      </c>
      <c r="E287" s="41">
        <v>1</v>
      </c>
      <c r="F287" s="41">
        <v>0</v>
      </c>
      <c r="G287" s="41">
        <v>0</v>
      </c>
      <c r="H287" s="41">
        <v>1</v>
      </c>
      <c r="I287" s="41">
        <v>1</v>
      </c>
      <c r="J287" s="41">
        <v>0</v>
      </c>
      <c r="K287" s="41">
        <v>0</v>
      </c>
    </row>
    <row r="288" spans="1:11" ht="13.5" customHeight="1" x14ac:dyDescent="0.2">
      <c r="A288" s="10">
        <v>5</v>
      </c>
      <c r="B288" s="32" t="s">
        <v>259</v>
      </c>
      <c r="C288" s="61">
        <v>1</v>
      </c>
      <c r="D288" s="41">
        <v>0</v>
      </c>
      <c r="E288" s="41">
        <v>0</v>
      </c>
      <c r="F288" s="41">
        <v>1</v>
      </c>
      <c r="G288" s="41">
        <v>1</v>
      </c>
      <c r="H288" s="41">
        <v>0</v>
      </c>
      <c r="I288" s="41">
        <v>0</v>
      </c>
      <c r="J288" s="41">
        <v>0</v>
      </c>
      <c r="K288" s="41">
        <v>0</v>
      </c>
    </row>
    <row r="289" spans="1:11" ht="13.5" customHeight="1" x14ac:dyDescent="0.2">
      <c r="A289" s="10">
        <v>6</v>
      </c>
      <c r="B289" s="32" t="s">
        <v>248</v>
      </c>
      <c r="C289" s="61">
        <v>1</v>
      </c>
      <c r="D289" s="41">
        <v>0</v>
      </c>
      <c r="E289" s="41">
        <v>0</v>
      </c>
      <c r="F289" s="41">
        <v>1</v>
      </c>
      <c r="G289" s="41">
        <v>1</v>
      </c>
      <c r="H289" s="41">
        <v>0</v>
      </c>
      <c r="I289" s="41">
        <v>0</v>
      </c>
      <c r="J289" s="41">
        <v>0</v>
      </c>
      <c r="K289" s="41">
        <v>0</v>
      </c>
    </row>
    <row r="290" spans="1:11" ht="13.5" customHeight="1" x14ac:dyDescent="0.2">
      <c r="A290" s="10">
        <v>7</v>
      </c>
      <c r="B290" s="32" t="s">
        <v>249</v>
      </c>
      <c r="C290" s="61">
        <v>1</v>
      </c>
      <c r="D290" s="41">
        <v>0</v>
      </c>
      <c r="E290" s="41">
        <v>0</v>
      </c>
      <c r="F290" s="41">
        <v>1</v>
      </c>
      <c r="G290" s="41">
        <v>1</v>
      </c>
      <c r="H290" s="41">
        <v>0</v>
      </c>
      <c r="I290" s="41">
        <v>0</v>
      </c>
      <c r="J290" s="41">
        <v>0</v>
      </c>
      <c r="K290" s="41">
        <v>0</v>
      </c>
    </row>
    <row r="291" spans="1:11" ht="13.5" customHeight="1" x14ac:dyDescent="0.2">
      <c r="A291" s="10">
        <v>8</v>
      </c>
      <c r="B291" s="32" t="s">
        <v>250</v>
      </c>
      <c r="C291" s="61">
        <v>1</v>
      </c>
      <c r="D291" s="41">
        <v>0</v>
      </c>
      <c r="E291" s="41">
        <v>0</v>
      </c>
      <c r="F291" s="41">
        <v>1</v>
      </c>
      <c r="G291" s="41">
        <v>1</v>
      </c>
      <c r="H291" s="41">
        <v>0</v>
      </c>
      <c r="I291" s="41">
        <v>0</v>
      </c>
      <c r="J291" s="41">
        <v>0</v>
      </c>
      <c r="K291" s="41">
        <v>0</v>
      </c>
    </row>
    <row r="292" spans="1:11" ht="13.5" customHeight="1" x14ac:dyDescent="0.2">
      <c r="A292" s="10">
        <v>9</v>
      </c>
      <c r="B292" s="32" t="s">
        <v>254</v>
      </c>
      <c r="C292" s="61">
        <v>1</v>
      </c>
      <c r="D292" s="41">
        <v>0</v>
      </c>
      <c r="E292" s="41">
        <v>0</v>
      </c>
      <c r="F292" s="41">
        <v>1</v>
      </c>
      <c r="G292" s="41">
        <v>1</v>
      </c>
      <c r="H292" s="41">
        <v>0</v>
      </c>
      <c r="I292" s="41">
        <v>0</v>
      </c>
      <c r="J292" s="41">
        <v>1</v>
      </c>
      <c r="K292" s="41">
        <v>1</v>
      </c>
    </row>
    <row r="293" spans="1:11" ht="13.5" customHeight="1" x14ac:dyDescent="0.2">
      <c r="A293" s="10">
        <v>10</v>
      </c>
      <c r="B293" s="32" t="s">
        <v>255</v>
      </c>
      <c r="C293" s="61">
        <v>1</v>
      </c>
      <c r="D293" s="41">
        <v>0</v>
      </c>
      <c r="E293" s="41">
        <v>0</v>
      </c>
      <c r="F293" s="41">
        <v>1</v>
      </c>
      <c r="G293" s="41">
        <v>1</v>
      </c>
      <c r="H293" s="41">
        <v>0</v>
      </c>
      <c r="I293" s="41">
        <v>0</v>
      </c>
      <c r="J293" s="41">
        <v>1</v>
      </c>
      <c r="K293" s="41">
        <v>1</v>
      </c>
    </row>
    <row r="294" spans="1:11" ht="13.5" customHeight="1" x14ac:dyDescent="0.2">
      <c r="A294" s="10">
        <v>11</v>
      </c>
      <c r="B294" s="32" t="s">
        <v>247</v>
      </c>
      <c r="C294" s="61">
        <v>1</v>
      </c>
      <c r="D294" s="41">
        <v>1</v>
      </c>
      <c r="E294" s="41">
        <v>1</v>
      </c>
      <c r="F294" s="41">
        <v>0</v>
      </c>
      <c r="G294" s="41">
        <v>0</v>
      </c>
      <c r="H294" s="41">
        <v>1</v>
      </c>
      <c r="I294" s="41">
        <v>1</v>
      </c>
      <c r="J294" s="41">
        <v>0</v>
      </c>
      <c r="K294" s="41">
        <v>0</v>
      </c>
    </row>
    <row r="295" spans="1:11" ht="13.5" customHeight="1" x14ac:dyDescent="0.2">
      <c r="A295" s="10">
        <v>12</v>
      </c>
      <c r="B295" s="32" t="s">
        <v>256</v>
      </c>
      <c r="C295" s="61">
        <v>1</v>
      </c>
      <c r="D295" s="41">
        <v>0</v>
      </c>
      <c r="E295" s="41">
        <v>0</v>
      </c>
      <c r="F295" s="41">
        <v>1</v>
      </c>
      <c r="G295" s="41">
        <v>1</v>
      </c>
      <c r="H295" s="41">
        <v>0</v>
      </c>
      <c r="I295" s="41">
        <v>0</v>
      </c>
      <c r="J295" s="41">
        <v>1</v>
      </c>
      <c r="K295" s="41">
        <v>1</v>
      </c>
    </row>
    <row r="296" spans="1:11" ht="13.5" customHeight="1" x14ac:dyDescent="0.2">
      <c r="A296" s="10">
        <v>13</v>
      </c>
      <c r="B296" s="32" t="s">
        <v>244</v>
      </c>
      <c r="C296" s="61">
        <v>1</v>
      </c>
      <c r="D296" s="41">
        <v>0</v>
      </c>
      <c r="E296" s="41">
        <v>0</v>
      </c>
      <c r="F296" s="41">
        <v>1</v>
      </c>
      <c r="G296" s="41">
        <v>1</v>
      </c>
      <c r="H296" s="41">
        <v>0</v>
      </c>
      <c r="I296" s="41">
        <v>0</v>
      </c>
      <c r="J296" s="41">
        <v>1</v>
      </c>
      <c r="K296" s="41">
        <v>1</v>
      </c>
    </row>
    <row r="297" spans="1:11" ht="13.5" customHeight="1" x14ac:dyDescent="0.2">
      <c r="A297" s="10">
        <v>14</v>
      </c>
      <c r="B297" s="32" t="s">
        <v>265</v>
      </c>
      <c r="C297" s="61">
        <v>1</v>
      </c>
      <c r="D297" s="41">
        <v>1</v>
      </c>
      <c r="E297" s="41">
        <v>1</v>
      </c>
      <c r="F297" s="41">
        <v>1</v>
      </c>
      <c r="G297" s="41">
        <v>1</v>
      </c>
      <c r="H297" s="41">
        <v>1</v>
      </c>
      <c r="I297" s="41">
        <v>1</v>
      </c>
      <c r="J297" s="41">
        <v>1</v>
      </c>
      <c r="K297" s="41">
        <v>1</v>
      </c>
    </row>
    <row r="298" spans="1:11" ht="13.5" customHeight="1" x14ac:dyDescent="0.2">
      <c r="A298" s="10">
        <v>15</v>
      </c>
      <c r="B298" s="32" t="s">
        <v>260</v>
      </c>
      <c r="C298" s="61">
        <v>1</v>
      </c>
      <c r="D298" s="41">
        <v>0</v>
      </c>
      <c r="E298" s="41">
        <v>0</v>
      </c>
      <c r="F298" s="41">
        <v>1</v>
      </c>
      <c r="G298" s="41">
        <v>1</v>
      </c>
      <c r="H298" s="41">
        <v>0</v>
      </c>
      <c r="I298" s="41">
        <v>0</v>
      </c>
      <c r="J298" s="41">
        <v>0</v>
      </c>
      <c r="K298" s="41">
        <v>0</v>
      </c>
    </row>
    <row r="299" spans="1:11" ht="13.5" customHeight="1" x14ac:dyDescent="0.2">
      <c r="A299" s="10">
        <v>16</v>
      </c>
      <c r="B299" s="32" t="s">
        <v>251</v>
      </c>
      <c r="C299" s="61">
        <v>1</v>
      </c>
      <c r="D299" s="41">
        <v>0</v>
      </c>
      <c r="E299" s="41">
        <v>0</v>
      </c>
      <c r="F299" s="41">
        <v>1</v>
      </c>
      <c r="G299" s="41">
        <v>1</v>
      </c>
      <c r="H299" s="41">
        <v>0</v>
      </c>
      <c r="I299" s="41">
        <v>0</v>
      </c>
      <c r="J299" s="41">
        <v>1</v>
      </c>
      <c r="K299" s="41">
        <v>1</v>
      </c>
    </row>
    <row r="300" spans="1:11" ht="13.5" customHeight="1" x14ac:dyDescent="0.2">
      <c r="A300" s="10">
        <v>17</v>
      </c>
      <c r="B300" s="32" t="s">
        <v>257</v>
      </c>
      <c r="C300" s="61">
        <v>1</v>
      </c>
      <c r="D300" s="41">
        <v>0</v>
      </c>
      <c r="E300" s="41">
        <v>0</v>
      </c>
      <c r="F300" s="41">
        <v>1</v>
      </c>
      <c r="G300" s="41">
        <v>1</v>
      </c>
      <c r="H300" s="41">
        <v>0</v>
      </c>
      <c r="I300" s="41">
        <v>0</v>
      </c>
      <c r="J300" s="41">
        <v>0</v>
      </c>
      <c r="K300" s="41">
        <v>0</v>
      </c>
    </row>
    <row r="301" spans="1:11" ht="13.5" customHeight="1" x14ac:dyDescent="0.2">
      <c r="A301" s="10">
        <v>18</v>
      </c>
      <c r="B301" s="32" t="s">
        <v>266</v>
      </c>
      <c r="C301" s="61">
        <v>1</v>
      </c>
      <c r="D301" s="41">
        <v>1</v>
      </c>
      <c r="E301" s="41">
        <v>1</v>
      </c>
      <c r="F301" s="41">
        <v>1</v>
      </c>
      <c r="G301" s="41">
        <v>1</v>
      </c>
      <c r="H301" s="41">
        <v>1</v>
      </c>
      <c r="I301" s="41">
        <v>1</v>
      </c>
      <c r="J301" s="41">
        <v>1</v>
      </c>
      <c r="K301" s="41">
        <v>1</v>
      </c>
    </row>
    <row r="302" spans="1:11" ht="13.5" customHeight="1" x14ac:dyDescent="0.2">
      <c r="A302" s="10">
        <v>19</v>
      </c>
      <c r="B302" s="32" t="s">
        <v>267</v>
      </c>
      <c r="C302" s="61">
        <v>1</v>
      </c>
      <c r="D302" s="41">
        <v>1</v>
      </c>
      <c r="E302" s="41">
        <v>1</v>
      </c>
      <c r="F302" s="41">
        <v>1</v>
      </c>
      <c r="G302" s="41">
        <v>1</v>
      </c>
      <c r="H302" s="41">
        <v>1</v>
      </c>
      <c r="I302" s="41">
        <v>1</v>
      </c>
      <c r="J302" s="41">
        <v>1</v>
      </c>
      <c r="K302" s="41">
        <v>1</v>
      </c>
    </row>
    <row r="303" spans="1:11" ht="13.5" customHeight="1" x14ac:dyDescent="0.2">
      <c r="A303" s="10">
        <v>20</v>
      </c>
      <c r="B303" s="32" t="s">
        <v>245</v>
      </c>
      <c r="C303" s="61">
        <v>1</v>
      </c>
      <c r="D303" s="41">
        <v>0</v>
      </c>
      <c r="E303" s="41">
        <v>0</v>
      </c>
      <c r="F303" s="41">
        <v>1</v>
      </c>
      <c r="G303" s="41">
        <v>1</v>
      </c>
      <c r="H303" s="41">
        <v>0</v>
      </c>
      <c r="I303" s="41">
        <v>0</v>
      </c>
      <c r="J303" s="41">
        <v>1</v>
      </c>
      <c r="K303" s="41">
        <v>1</v>
      </c>
    </row>
    <row r="304" spans="1:11" ht="13.5" customHeight="1" x14ac:dyDescent="0.2">
      <c r="A304" s="10">
        <v>21</v>
      </c>
      <c r="B304" s="32" t="s">
        <v>252</v>
      </c>
      <c r="C304" s="61">
        <v>1</v>
      </c>
      <c r="D304" s="41">
        <v>1</v>
      </c>
      <c r="E304" s="41">
        <v>1</v>
      </c>
      <c r="F304" s="41">
        <v>0</v>
      </c>
      <c r="G304" s="41">
        <v>0</v>
      </c>
      <c r="H304" s="41">
        <v>1</v>
      </c>
      <c r="I304" s="41">
        <v>1</v>
      </c>
      <c r="J304" s="41">
        <v>0</v>
      </c>
      <c r="K304" s="41">
        <v>0</v>
      </c>
    </row>
    <row r="305" spans="1:11" ht="13.5" customHeight="1" x14ac:dyDescent="0.2">
      <c r="A305" s="10">
        <v>22</v>
      </c>
      <c r="B305" s="32" t="s">
        <v>261</v>
      </c>
      <c r="C305" s="61">
        <v>1</v>
      </c>
      <c r="D305" s="41">
        <v>0</v>
      </c>
      <c r="E305" s="41">
        <v>0</v>
      </c>
      <c r="F305" s="41">
        <v>1</v>
      </c>
      <c r="G305" s="41">
        <v>1</v>
      </c>
      <c r="H305" s="41">
        <v>0</v>
      </c>
      <c r="I305" s="41">
        <v>0</v>
      </c>
      <c r="J305" s="41">
        <v>1</v>
      </c>
      <c r="K305" s="41">
        <v>1</v>
      </c>
    </row>
    <row r="306" spans="1:11" ht="13.5" customHeight="1" x14ac:dyDescent="0.2">
      <c r="A306" s="10">
        <v>23</v>
      </c>
      <c r="B306" s="32" t="s">
        <v>246</v>
      </c>
      <c r="C306" s="61">
        <v>1</v>
      </c>
      <c r="D306" s="41">
        <v>1</v>
      </c>
      <c r="E306" s="41">
        <v>1</v>
      </c>
      <c r="F306" s="41">
        <v>1</v>
      </c>
      <c r="G306" s="41">
        <v>1</v>
      </c>
      <c r="H306" s="41">
        <v>1</v>
      </c>
      <c r="I306" s="41">
        <v>1</v>
      </c>
      <c r="J306" s="41">
        <v>1</v>
      </c>
      <c r="K306" s="41">
        <v>1</v>
      </c>
    </row>
    <row r="307" spans="1:11" ht="13.5" customHeight="1" x14ac:dyDescent="0.2">
      <c r="A307" s="10">
        <v>24</v>
      </c>
      <c r="B307" s="32" t="s">
        <v>268</v>
      </c>
      <c r="C307" s="61">
        <v>1</v>
      </c>
      <c r="D307" s="41">
        <v>1</v>
      </c>
      <c r="E307" s="41">
        <v>1</v>
      </c>
      <c r="F307" s="41">
        <v>1</v>
      </c>
      <c r="G307" s="41">
        <v>1</v>
      </c>
      <c r="H307" s="41">
        <v>1</v>
      </c>
      <c r="I307" s="41">
        <v>1</v>
      </c>
      <c r="J307" s="41">
        <v>1</v>
      </c>
      <c r="K307" s="41">
        <v>1</v>
      </c>
    </row>
    <row r="308" spans="1:11" ht="13.5" customHeight="1" x14ac:dyDescent="0.2">
      <c r="A308" s="10">
        <v>25</v>
      </c>
      <c r="B308" s="32" t="s">
        <v>262</v>
      </c>
      <c r="C308" s="61">
        <v>1</v>
      </c>
      <c r="D308" s="41">
        <v>0</v>
      </c>
      <c r="E308" s="41">
        <v>0</v>
      </c>
      <c r="F308" s="41">
        <v>1</v>
      </c>
      <c r="G308" s="41">
        <v>1</v>
      </c>
      <c r="H308" s="41">
        <v>0</v>
      </c>
      <c r="I308" s="41">
        <v>0</v>
      </c>
      <c r="J308" s="41">
        <v>1</v>
      </c>
      <c r="K308" s="41">
        <v>1</v>
      </c>
    </row>
    <row r="309" spans="1:11" ht="13.5" customHeight="1" x14ac:dyDescent="0.2">
      <c r="A309" s="10">
        <v>26</v>
      </c>
      <c r="B309" s="32" t="s">
        <v>258</v>
      </c>
      <c r="C309" s="61">
        <v>1</v>
      </c>
      <c r="D309" s="41">
        <v>1</v>
      </c>
      <c r="E309" s="41">
        <v>1</v>
      </c>
      <c r="F309" s="41">
        <v>0</v>
      </c>
      <c r="G309" s="41">
        <v>0</v>
      </c>
      <c r="H309" s="41">
        <v>0</v>
      </c>
      <c r="I309" s="41">
        <v>1</v>
      </c>
      <c r="J309" s="41">
        <v>0</v>
      </c>
      <c r="K309" s="41">
        <v>0</v>
      </c>
    </row>
    <row r="310" spans="1:11" ht="13.5" customHeight="1" x14ac:dyDescent="0.2">
      <c r="A310" s="10">
        <v>27</v>
      </c>
      <c r="B310" s="32" t="s">
        <v>263</v>
      </c>
      <c r="C310" s="61">
        <v>1</v>
      </c>
      <c r="D310" s="41">
        <v>0</v>
      </c>
      <c r="E310" s="41">
        <v>0</v>
      </c>
      <c r="F310" s="41">
        <v>0</v>
      </c>
      <c r="G310" s="41">
        <v>0</v>
      </c>
      <c r="H310" s="41">
        <v>0</v>
      </c>
      <c r="I310" s="41">
        <v>0</v>
      </c>
      <c r="J310" s="41">
        <v>0</v>
      </c>
      <c r="K310" s="41">
        <v>0</v>
      </c>
    </row>
    <row r="311" spans="1:11" s="7" customFormat="1" ht="13.5" customHeight="1" x14ac:dyDescent="0.15">
      <c r="B311" s="113" t="s">
        <v>277</v>
      </c>
      <c r="C311" s="114">
        <f>SUM(C284:C310)</f>
        <v>27</v>
      </c>
      <c r="D311" s="114">
        <f>SUM(D284:D310)</f>
        <v>10</v>
      </c>
      <c r="E311" s="114">
        <f t="shared" ref="E311:K311" si="8">SUM(E284:E310)</f>
        <v>10</v>
      </c>
      <c r="F311" s="114">
        <f t="shared" si="8"/>
        <v>22</v>
      </c>
      <c r="G311" s="114">
        <f t="shared" si="8"/>
        <v>22</v>
      </c>
      <c r="H311" s="114">
        <f t="shared" si="8"/>
        <v>9</v>
      </c>
      <c r="I311" s="114">
        <f t="shared" si="8"/>
        <v>10</v>
      </c>
      <c r="J311" s="114">
        <f t="shared" si="8"/>
        <v>16</v>
      </c>
      <c r="K311" s="114">
        <f t="shared" si="8"/>
        <v>16</v>
      </c>
    </row>
    <row r="312" spans="1:11" s="24" customFormat="1" ht="13.5" customHeight="1" x14ac:dyDescent="0.2">
      <c r="A312" s="15" t="s">
        <v>382</v>
      </c>
      <c r="D312" s="16"/>
      <c r="E312" s="16"/>
      <c r="F312" s="16"/>
      <c r="G312" s="16"/>
      <c r="H312" s="16"/>
      <c r="I312" s="16"/>
      <c r="J312" s="16"/>
      <c r="K312" s="16"/>
    </row>
    <row r="315" spans="1:11" s="24" customFormat="1" ht="13.5" customHeight="1" x14ac:dyDescent="0.2">
      <c r="B315" s="36" t="s">
        <v>284</v>
      </c>
      <c r="C315" s="37">
        <f>C311+C278+C252+C235+C207+C147+C118+C81+C36</f>
        <v>257</v>
      </c>
      <c r="D315" s="37">
        <f>D311+D278+D252+D235+D207+D147+D118+D81+D36</f>
        <v>152</v>
      </c>
      <c r="E315" s="37">
        <f>E311+E278+E252+E235+E207+E147+E118+E81+E36</f>
        <v>152</v>
      </c>
      <c r="F315" s="37">
        <f t="shared" ref="F315:K315" si="9">F311+F278+F252+F235+F207+F147+F118+F81+F36</f>
        <v>212</v>
      </c>
      <c r="G315" s="37">
        <f t="shared" si="9"/>
        <v>212</v>
      </c>
      <c r="H315" s="37">
        <f t="shared" si="9"/>
        <v>145</v>
      </c>
      <c r="I315" s="37">
        <f t="shared" si="9"/>
        <v>146</v>
      </c>
      <c r="J315" s="37">
        <f t="shared" si="9"/>
        <v>193</v>
      </c>
      <c r="K315" s="37">
        <f t="shared" si="9"/>
        <v>195</v>
      </c>
    </row>
  </sheetData>
  <sortState ref="A42:J80">
    <sortCondition ref="B42:B80"/>
  </sortState>
  <mergeCells count="72">
    <mergeCell ref="A39:A41"/>
    <mergeCell ref="D39:E40"/>
    <mergeCell ref="F39:G40"/>
    <mergeCell ref="H39:I40"/>
    <mergeCell ref="J39:K40"/>
    <mergeCell ref="B40:B41"/>
    <mergeCell ref="C40:C41"/>
    <mergeCell ref="B39:C39"/>
    <mergeCell ref="A3:A5"/>
    <mergeCell ref="D3:E4"/>
    <mergeCell ref="F3:G4"/>
    <mergeCell ref="H3:I4"/>
    <mergeCell ref="J3:K4"/>
    <mergeCell ref="B4:B5"/>
    <mergeCell ref="C4:C5"/>
    <mergeCell ref="B3:C3"/>
    <mergeCell ref="A121:A123"/>
    <mergeCell ref="D121:E122"/>
    <mergeCell ref="F121:G122"/>
    <mergeCell ref="H121:I122"/>
    <mergeCell ref="J121:K122"/>
    <mergeCell ref="B122:B123"/>
    <mergeCell ref="C122:C123"/>
    <mergeCell ref="B121:C121"/>
    <mergeCell ref="A84:A86"/>
    <mergeCell ref="D84:E85"/>
    <mergeCell ref="F84:G85"/>
    <mergeCell ref="H84:I85"/>
    <mergeCell ref="J84:K85"/>
    <mergeCell ref="B85:B86"/>
    <mergeCell ref="C85:C86"/>
    <mergeCell ref="B84:C84"/>
    <mergeCell ref="A210:A212"/>
    <mergeCell ref="D210:E211"/>
    <mergeCell ref="F210:G211"/>
    <mergeCell ref="H210:I211"/>
    <mergeCell ref="J210:K211"/>
    <mergeCell ref="B211:B212"/>
    <mergeCell ref="C211:C212"/>
    <mergeCell ref="B210:C210"/>
    <mergeCell ref="A150:A152"/>
    <mergeCell ref="D150:E151"/>
    <mergeCell ref="F150:G151"/>
    <mergeCell ref="H150:I151"/>
    <mergeCell ref="J150:K151"/>
    <mergeCell ref="B151:B152"/>
    <mergeCell ref="C151:C152"/>
    <mergeCell ref="B150:C150"/>
    <mergeCell ref="A255:A257"/>
    <mergeCell ref="D255:E256"/>
    <mergeCell ref="F255:G256"/>
    <mergeCell ref="H255:I256"/>
    <mergeCell ref="J255:K256"/>
    <mergeCell ref="B256:B257"/>
    <mergeCell ref="C256:C257"/>
    <mergeCell ref="B255:C255"/>
    <mergeCell ref="A238:A240"/>
    <mergeCell ref="D238:E239"/>
    <mergeCell ref="F238:G239"/>
    <mergeCell ref="H238:I239"/>
    <mergeCell ref="J238:K239"/>
    <mergeCell ref="B239:B240"/>
    <mergeCell ref="C239:C240"/>
    <mergeCell ref="B238:C238"/>
    <mergeCell ref="A281:A283"/>
    <mergeCell ref="D281:E282"/>
    <mergeCell ref="F281:G282"/>
    <mergeCell ref="H281:I282"/>
    <mergeCell ref="J281:K282"/>
    <mergeCell ref="B282:B283"/>
    <mergeCell ref="C282:C283"/>
    <mergeCell ref="B281:C281"/>
  </mergeCells>
  <conditionalFormatting sqref="B241:B249 C6:C36 C4">
    <cfRule type="cellIs" priority="11" stopIfTrue="1" operator="lessThanOrEqual">
      <formula>1</formula>
    </cfRule>
  </conditionalFormatting>
  <conditionalFormatting sqref="B250:B251">
    <cfRule type="cellIs" priority="10" stopIfTrue="1" operator="lessThanOrEqual">
      <formula>1</formula>
    </cfRule>
  </conditionalFormatting>
  <conditionalFormatting sqref="C282 C284:C310">
    <cfRule type="cellIs" priority="1" stopIfTrue="1" operator="lessThanOrEqual">
      <formula>1</formula>
    </cfRule>
  </conditionalFormatting>
  <conditionalFormatting sqref="C40 C42:C80">
    <cfRule type="cellIs" priority="8" stopIfTrue="1" operator="lessThanOrEqual">
      <formula>1</formula>
    </cfRule>
  </conditionalFormatting>
  <conditionalFormatting sqref="C85 C87:C117">
    <cfRule type="cellIs" priority="7" stopIfTrue="1" operator="lessThanOrEqual">
      <formula>1</formula>
    </cfRule>
  </conditionalFormatting>
  <conditionalFormatting sqref="C122 C124:C146">
    <cfRule type="cellIs" priority="6" stopIfTrue="1" operator="lessThanOrEqual">
      <formula>1</formula>
    </cfRule>
  </conditionalFormatting>
  <conditionalFormatting sqref="C151 C153:C206">
    <cfRule type="cellIs" priority="5" stopIfTrue="1" operator="lessThanOrEqual">
      <formula>1</formula>
    </cfRule>
  </conditionalFormatting>
  <conditionalFormatting sqref="C211 C213:C234">
    <cfRule type="cellIs" priority="4" stopIfTrue="1" operator="lessThanOrEqual">
      <formula>1</formula>
    </cfRule>
  </conditionalFormatting>
  <conditionalFormatting sqref="C241:C251 C239">
    <cfRule type="cellIs" priority="3" stopIfTrue="1" operator="lessThanOrEqual">
      <formula>1</formula>
    </cfRule>
  </conditionalFormatting>
  <conditionalFormatting sqref="C256 C258:C277">
    <cfRule type="cellIs" priority="2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opLeftCell="A307" workbookViewId="0">
      <selection activeCell="C335" sqref="C335:R335"/>
    </sheetView>
  </sheetViews>
  <sheetFormatPr defaultColWidth="9.140625" defaultRowHeight="13.5" customHeight="1" x14ac:dyDescent="0.2"/>
  <cols>
    <col min="1" max="1" width="3.7109375" style="163" customWidth="1"/>
    <col min="2" max="2" width="46.7109375" style="181" bestFit="1" customWidth="1"/>
    <col min="3" max="3" width="11.85546875" style="163" customWidth="1"/>
    <col min="4" max="17" width="9.140625" style="163" customWidth="1"/>
    <col min="18" max="18" width="12" style="163" customWidth="1"/>
    <col min="19" max="16384" width="9.140625" style="163"/>
  </cols>
  <sheetData>
    <row r="1" spans="1:18" s="161" customFormat="1" ht="13.5" customHeight="1" x14ac:dyDescent="0.15">
      <c r="A1" s="161" t="s">
        <v>377</v>
      </c>
      <c r="B1" s="162"/>
    </row>
    <row r="3" spans="1:18" ht="13.5" customHeight="1" x14ac:dyDescent="0.2">
      <c r="A3" s="286" t="s">
        <v>296</v>
      </c>
      <c r="B3" s="285" t="s">
        <v>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</row>
    <row r="4" spans="1:18" ht="13.5" customHeight="1" x14ac:dyDescent="0.2">
      <c r="A4" s="286"/>
      <c r="B4" s="285" t="s">
        <v>280</v>
      </c>
      <c r="C4" s="287" t="s">
        <v>2</v>
      </c>
      <c r="D4" s="287"/>
      <c r="E4" s="287"/>
      <c r="F4" s="287"/>
      <c r="G4" s="287" t="s">
        <v>3</v>
      </c>
      <c r="H4" s="287"/>
      <c r="I4" s="287"/>
      <c r="J4" s="287"/>
      <c r="K4" s="287" t="s">
        <v>4</v>
      </c>
      <c r="L4" s="287"/>
      <c r="M4" s="287"/>
      <c r="N4" s="287"/>
      <c r="O4" s="287" t="s">
        <v>5</v>
      </c>
      <c r="P4" s="287"/>
      <c r="Q4" s="287"/>
      <c r="R4" s="287"/>
    </row>
    <row r="5" spans="1:18" ht="13.5" customHeight="1" x14ac:dyDescent="0.2">
      <c r="A5" s="286"/>
      <c r="B5" s="285"/>
      <c r="C5" s="285" t="s">
        <v>372</v>
      </c>
      <c r="D5" s="285"/>
      <c r="E5" s="285" t="s">
        <v>343</v>
      </c>
      <c r="F5" s="285"/>
      <c r="G5" s="285" t="s">
        <v>373</v>
      </c>
      <c r="H5" s="285"/>
      <c r="I5" s="285" t="s">
        <v>343</v>
      </c>
      <c r="J5" s="285"/>
      <c r="K5" s="285" t="s">
        <v>374</v>
      </c>
      <c r="L5" s="285"/>
      <c r="M5" s="285" t="s">
        <v>375</v>
      </c>
      <c r="N5" s="285"/>
      <c r="O5" s="285" t="s">
        <v>376</v>
      </c>
      <c r="P5" s="285"/>
      <c r="Q5" s="285" t="s">
        <v>375</v>
      </c>
      <c r="R5" s="285"/>
    </row>
    <row r="6" spans="1:18" ht="13.5" customHeight="1" x14ac:dyDescent="0.2">
      <c r="A6" s="286"/>
      <c r="B6" s="285"/>
      <c r="C6" s="164" t="s">
        <v>287</v>
      </c>
      <c r="D6" s="164">
        <v>2020</v>
      </c>
      <c r="E6" s="164" t="s">
        <v>287</v>
      </c>
      <c r="F6" s="164">
        <v>2020</v>
      </c>
      <c r="G6" s="164" t="s">
        <v>287</v>
      </c>
      <c r="H6" s="164">
        <v>2020</v>
      </c>
      <c r="I6" s="164" t="s">
        <v>287</v>
      </c>
      <c r="J6" s="164">
        <v>2020</v>
      </c>
      <c r="K6" s="164" t="s">
        <v>287</v>
      </c>
      <c r="L6" s="164">
        <v>2020</v>
      </c>
      <c r="M6" s="164" t="s">
        <v>287</v>
      </c>
      <c r="N6" s="164">
        <v>2020</v>
      </c>
      <c r="O6" s="164" t="s">
        <v>287</v>
      </c>
      <c r="P6" s="164">
        <v>2020</v>
      </c>
      <c r="Q6" s="164" t="s">
        <v>287</v>
      </c>
      <c r="R6" s="164">
        <v>2020</v>
      </c>
    </row>
    <row r="7" spans="1:18" ht="13.5" customHeight="1" x14ac:dyDescent="0.2">
      <c r="A7" s="165">
        <v>1</v>
      </c>
      <c r="B7" s="166" t="s">
        <v>14</v>
      </c>
      <c r="C7" s="167">
        <v>1</v>
      </c>
      <c r="D7" s="167">
        <v>1</v>
      </c>
      <c r="E7" s="167">
        <v>0</v>
      </c>
      <c r="F7" s="167">
        <v>0</v>
      </c>
      <c r="G7" s="167">
        <v>1</v>
      </c>
      <c r="H7" s="167">
        <v>1</v>
      </c>
      <c r="I7" s="167">
        <v>0</v>
      </c>
      <c r="J7" s="167">
        <v>0</v>
      </c>
      <c r="K7" s="167">
        <v>1</v>
      </c>
      <c r="L7" s="167">
        <v>1</v>
      </c>
      <c r="M7" s="167">
        <v>0</v>
      </c>
      <c r="N7" s="167">
        <v>0</v>
      </c>
      <c r="O7" s="167">
        <v>0</v>
      </c>
      <c r="P7" s="167">
        <v>1</v>
      </c>
      <c r="Q7" s="167">
        <v>1</v>
      </c>
      <c r="R7" s="167">
        <v>0</v>
      </c>
    </row>
    <row r="8" spans="1:18" ht="13.5" customHeight="1" x14ac:dyDescent="0.2">
      <c r="A8" s="165">
        <v>2</v>
      </c>
      <c r="B8" s="166" t="s">
        <v>31</v>
      </c>
      <c r="C8" s="167">
        <v>1</v>
      </c>
      <c r="D8" s="167">
        <v>1</v>
      </c>
      <c r="E8" s="167">
        <v>0</v>
      </c>
      <c r="F8" s="167">
        <v>0</v>
      </c>
      <c r="G8" s="167">
        <v>1</v>
      </c>
      <c r="H8" s="167">
        <v>1</v>
      </c>
      <c r="I8" s="167">
        <v>0</v>
      </c>
      <c r="J8" s="167">
        <v>0</v>
      </c>
      <c r="K8" s="167">
        <v>1</v>
      </c>
      <c r="L8" s="167">
        <v>1</v>
      </c>
      <c r="M8" s="167">
        <v>0</v>
      </c>
      <c r="N8" s="167">
        <v>0</v>
      </c>
      <c r="O8" s="167">
        <v>1</v>
      </c>
      <c r="P8" s="167">
        <v>1</v>
      </c>
      <c r="Q8" s="167">
        <v>0</v>
      </c>
      <c r="R8" s="167">
        <v>0</v>
      </c>
    </row>
    <row r="9" spans="1:18" ht="13.5" customHeight="1" x14ac:dyDescent="0.2">
      <c r="A9" s="165">
        <v>3</v>
      </c>
      <c r="B9" s="166" t="s">
        <v>18</v>
      </c>
      <c r="C9" s="167">
        <v>1</v>
      </c>
      <c r="D9" s="167">
        <v>1</v>
      </c>
      <c r="E9" s="167">
        <v>0</v>
      </c>
      <c r="F9" s="167">
        <v>0</v>
      </c>
      <c r="G9" s="167">
        <v>1</v>
      </c>
      <c r="H9" s="167">
        <v>1</v>
      </c>
      <c r="I9" s="167">
        <v>0</v>
      </c>
      <c r="J9" s="167">
        <v>0</v>
      </c>
      <c r="K9" s="167">
        <v>1</v>
      </c>
      <c r="L9" s="167">
        <v>1</v>
      </c>
      <c r="M9" s="167">
        <v>0</v>
      </c>
      <c r="N9" s="167">
        <v>0</v>
      </c>
      <c r="O9" s="167">
        <v>1</v>
      </c>
      <c r="P9" s="167">
        <v>1</v>
      </c>
      <c r="Q9" s="167">
        <v>0</v>
      </c>
      <c r="R9" s="167">
        <v>0</v>
      </c>
    </row>
    <row r="10" spans="1:18" ht="13.5" customHeight="1" x14ac:dyDescent="0.2">
      <c r="A10" s="165">
        <v>4</v>
      </c>
      <c r="B10" s="166" t="s">
        <v>8</v>
      </c>
      <c r="C10" s="167">
        <v>0</v>
      </c>
      <c r="D10" s="167">
        <v>0</v>
      </c>
      <c r="E10" s="167">
        <v>1</v>
      </c>
      <c r="F10" s="167">
        <v>1</v>
      </c>
      <c r="G10" s="167">
        <v>1</v>
      </c>
      <c r="H10" s="167">
        <v>1</v>
      </c>
      <c r="I10" s="167">
        <v>0</v>
      </c>
      <c r="J10" s="167">
        <v>0</v>
      </c>
      <c r="K10" s="167">
        <v>1</v>
      </c>
      <c r="L10" s="167">
        <v>1</v>
      </c>
      <c r="M10" s="167">
        <v>0</v>
      </c>
      <c r="N10" s="167">
        <v>0</v>
      </c>
      <c r="O10" s="167">
        <v>1</v>
      </c>
      <c r="P10" s="167">
        <v>1</v>
      </c>
      <c r="Q10" s="167">
        <v>0</v>
      </c>
      <c r="R10" s="167">
        <v>0</v>
      </c>
    </row>
    <row r="11" spans="1:18" ht="13.5" customHeight="1" x14ac:dyDescent="0.2">
      <c r="A11" s="165">
        <v>5</v>
      </c>
      <c r="B11" s="166" t="s">
        <v>26</v>
      </c>
      <c r="C11" s="167">
        <v>1</v>
      </c>
      <c r="D11" s="167">
        <v>1</v>
      </c>
      <c r="E11" s="167">
        <v>0</v>
      </c>
      <c r="F11" s="167">
        <v>0</v>
      </c>
      <c r="G11" s="167">
        <v>1</v>
      </c>
      <c r="H11" s="167">
        <v>1</v>
      </c>
      <c r="I11" s="167">
        <v>0</v>
      </c>
      <c r="J11" s="167">
        <v>0</v>
      </c>
      <c r="K11" s="167">
        <v>1</v>
      </c>
      <c r="L11" s="167">
        <v>1</v>
      </c>
      <c r="M11" s="167">
        <v>0</v>
      </c>
      <c r="N11" s="167">
        <v>0</v>
      </c>
      <c r="O11" s="167">
        <v>1</v>
      </c>
      <c r="P11" s="167">
        <v>1</v>
      </c>
      <c r="Q11" s="167">
        <v>0</v>
      </c>
      <c r="R11" s="167">
        <v>0</v>
      </c>
    </row>
    <row r="12" spans="1:18" ht="13.5" customHeight="1" x14ac:dyDescent="0.2">
      <c r="A12" s="165">
        <v>6</v>
      </c>
      <c r="B12" s="168" t="s">
        <v>7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</row>
    <row r="13" spans="1:18" ht="13.5" customHeight="1" x14ac:dyDescent="0.2">
      <c r="A13" s="165">
        <v>7</v>
      </c>
      <c r="B13" s="166" t="s">
        <v>32</v>
      </c>
      <c r="C13" s="167">
        <v>1</v>
      </c>
      <c r="D13" s="167">
        <v>1</v>
      </c>
      <c r="E13" s="167">
        <v>0</v>
      </c>
      <c r="F13" s="167">
        <v>0</v>
      </c>
      <c r="G13" s="167">
        <v>1</v>
      </c>
      <c r="H13" s="167">
        <v>1</v>
      </c>
      <c r="I13" s="167">
        <v>0</v>
      </c>
      <c r="J13" s="167">
        <v>0</v>
      </c>
      <c r="K13" s="167">
        <v>1</v>
      </c>
      <c r="L13" s="167">
        <v>1</v>
      </c>
      <c r="M13" s="167">
        <v>0</v>
      </c>
      <c r="N13" s="167">
        <v>0</v>
      </c>
      <c r="O13" s="167">
        <v>0</v>
      </c>
      <c r="P13" s="167">
        <v>1</v>
      </c>
      <c r="Q13" s="167">
        <v>1</v>
      </c>
      <c r="R13" s="167">
        <v>0</v>
      </c>
    </row>
    <row r="14" spans="1:18" ht="13.5" customHeight="1" x14ac:dyDescent="0.2">
      <c r="A14" s="165">
        <v>8</v>
      </c>
      <c r="B14" s="168" t="s">
        <v>13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</row>
    <row r="15" spans="1:18" ht="13.5" customHeight="1" x14ac:dyDescent="0.2">
      <c r="A15" s="165">
        <v>9</v>
      </c>
      <c r="B15" s="166" t="s">
        <v>17</v>
      </c>
      <c r="C15" s="167">
        <v>1</v>
      </c>
      <c r="D15" s="167">
        <v>1</v>
      </c>
      <c r="E15" s="167">
        <v>0</v>
      </c>
      <c r="F15" s="167">
        <v>0</v>
      </c>
      <c r="G15" s="167">
        <v>0</v>
      </c>
      <c r="H15" s="167">
        <v>0</v>
      </c>
      <c r="I15" s="167">
        <v>1</v>
      </c>
      <c r="J15" s="167">
        <v>1</v>
      </c>
      <c r="K15" s="167">
        <v>0</v>
      </c>
      <c r="L15" s="167">
        <v>0</v>
      </c>
      <c r="M15" s="167">
        <v>1</v>
      </c>
      <c r="N15" s="167">
        <v>1</v>
      </c>
      <c r="O15" s="167">
        <v>1</v>
      </c>
      <c r="P15" s="167">
        <v>1</v>
      </c>
      <c r="Q15" s="167">
        <v>0</v>
      </c>
      <c r="R15" s="167">
        <v>0</v>
      </c>
    </row>
    <row r="16" spans="1:18" ht="13.5" customHeight="1" x14ac:dyDescent="0.2">
      <c r="A16" s="165">
        <v>10</v>
      </c>
      <c r="B16" s="166" t="s">
        <v>9</v>
      </c>
      <c r="C16" s="167">
        <v>1</v>
      </c>
      <c r="D16" s="167">
        <v>1</v>
      </c>
      <c r="E16" s="167">
        <v>0</v>
      </c>
      <c r="F16" s="167">
        <v>0</v>
      </c>
      <c r="G16" s="167">
        <v>0</v>
      </c>
      <c r="H16" s="167">
        <v>0</v>
      </c>
      <c r="I16" s="167">
        <v>1</v>
      </c>
      <c r="J16" s="167">
        <v>1</v>
      </c>
      <c r="K16" s="167">
        <v>1</v>
      </c>
      <c r="L16" s="167">
        <v>1</v>
      </c>
      <c r="M16" s="167">
        <v>0</v>
      </c>
      <c r="N16" s="167">
        <v>0</v>
      </c>
      <c r="O16" s="167">
        <v>1</v>
      </c>
      <c r="P16" s="167">
        <v>1</v>
      </c>
      <c r="Q16" s="167">
        <v>0</v>
      </c>
      <c r="R16" s="167">
        <v>0</v>
      </c>
    </row>
    <row r="17" spans="1:18" ht="13.5" customHeight="1" x14ac:dyDescent="0.2">
      <c r="A17" s="165">
        <v>11</v>
      </c>
      <c r="B17" s="168" t="s">
        <v>379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69">
        <v>0</v>
      </c>
      <c r="O17" s="169">
        <v>0</v>
      </c>
      <c r="P17" s="169">
        <v>0</v>
      </c>
      <c r="Q17" s="169">
        <v>0</v>
      </c>
      <c r="R17" s="169">
        <v>0</v>
      </c>
    </row>
    <row r="18" spans="1:18" ht="13.5" customHeight="1" x14ac:dyDescent="0.2">
      <c r="A18" s="165">
        <v>12</v>
      </c>
      <c r="B18" s="166" t="s">
        <v>19</v>
      </c>
      <c r="C18" s="167">
        <v>1</v>
      </c>
      <c r="D18" s="167">
        <v>1</v>
      </c>
      <c r="E18" s="167">
        <v>0</v>
      </c>
      <c r="F18" s="167">
        <v>0</v>
      </c>
      <c r="G18" s="167">
        <v>0</v>
      </c>
      <c r="H18" s="167">
        <v>0</v>
      </c>
      <c r="I18" s="167">
        <v>1</v>
      </c>
      <c r="J18" s="167">
        <v>1</v>
      </c>
      <c r="K18" s="167">
        <v>1</v>
      </c>
      <c r="L18" s="167">
        <v>1</v>
      </c>
      <c r="M18" s="167">
        <v>0</v>
      </c>
      <c r="N18" s="167">
        <v>0</v>
      </c>
      <c r="O18" s="167">
        <v>1</v>
      </c>
      <c r="P18" s="167">
        <v>1</v>
      </c>
      <c r="Q18" s="167">
        <v>0</v>
      </c>
      <c r="R18" s="167">
        <v>0</v>
      </c>
    </row>
    <row r="19" spans="1:18" ht="13.5" customHeight="1" x14ac:dyDescent="0.2">
      <c r="A19" s="165">
        <v>13</v>
      </c>
      <c r="B19" s="166" t="s">
        <v>20</v>
      </c>
      <c r="C19" s="167">
        <v>1</v>
      </c>
      <c r="D19" s="167">
        <v>1</v>
      </c>
      <c r="E19" s="167">
        <v>0</v>
      </c>
      <c r="F19" s="167">
        <v>0</v>
      </c>
      <c r="G19" s="167">
        <v>1</v>
      </c>
      <c r="H19" s="167">
        <v>1</v>
      </c>
      <c r="I19" s="167">
        <v>0</v>
      </c>
      <c r="J19" s="167">
        <v>0</v>
      </c>
      <c r="K19" s="167">
        <v>1</v>
      </c>
      <c r="L19" s="167">
        <v>1</v>
      </c>
      <c r="M19" s="167">
        <v>0</v>
      </c>
      <c r="N19" s="167">
        <v>0</v>
      </c>
      <c r="O19" s="167">
        <v>1</v>
      </c>
      <c r="P19" s="167">
        <v>1</v>
      </c>
      <c r="Q19" s="167">
        <v>0</v>
      </c>
      <c r="R19" s="167">
        <v>0</v>
      </c>
    </row>
    <row r="20" spans="1:18" ht="13.5" customHeight="1" x14ac:dyDescent="0.2">
      <c r="A20" s="165">
        <v>14</v>
      </c>
      <c r="B20" s="166" t="s">
        <v>21</v>
      </c>
      <c r="C20" s="167">
        <v>1</v>
      </c>
      <c r="D20" s="167">
        <v>1</v>
      </c>
      <c r="E20" s="167">
        <v>0</v>
      </c>
      <c r="F20" s="167">
        <v>0</v>
      </c>
      <c r="G20" s="167">
        <v>1</v>
      </c>
      <c r="H20" s="167">
        <v>1</v>
      </c>
      <c r="I20" s="167">
        <v>0</v>
      </c>
      <c r="J20" s="167">
        <v>0</v>
      </c>
      <c r="K20" s="167">
        <v>1</v>
      </c>
      <c r="L20" s="167">
        <v>1</v>
      </c>
      <c r="M20" s="167">
        <v>0</v>
      </c>
      <c r="N20" s="167">
        <v>0</v>
      </c>
      <c r="O20" s="167">
        <v>1</v>
      </c>
      <c r="P20" s="167">
        <v>1</v>
      </c>
      <c r="Q20" s="167">
        <v>0</v>
      </c>
      <c r="R20" s="167">
        <v>0</v>
      </c>
    </row>
    <row r="21" spans="1:18" ht="13.5" customHeight="1" x14ac:dyDescent="0.2">
      <c r="A21" s="165">
        <v>15</v>
      </c>
      <c r="B21" s="166" t="s">
        <v>22</v>
      </c>
      <c r="C21" s="167">
        <v>1</v>
      </c>
      <c r="D21" s="167">
        <v>1</v>
      </c>
      <c r="E21" s="167">
        <v>0</v>
      </c>
      <c r="F21" s="167">
        <v>0</v>
      </c>
      <c r="G21" s="167">
        <v>1</v>
      </c>
      <c r="H21" s="167">
        <v>1</v>
      </c>
      <c r="I21" s="167">
        <v>0</v>
      </c>
      <c r="J21" s="167">
        <v>0</v>
      </c>
      <c r="K21" s="167">
        <v>1</v>
      </c>
      <c r="L21" s="167">
        <v>1</v>
      </c>
      <c r="M21" s="167">
        <v>0</v>
      </c>
      <c r="N21" s="167">
        <v>0</v>
      </c>
      <c r="O21" s="167">
        <v>1</v>
      </c>
      <c r="P21" s="167">
        <v>1</v>
      </c>
      <c r="Q21" s="167">
        <v>0</v>
      </c>
      <c r="R21" s="167">
        <v>0</v>
      </c>
    </row>
    <row r="22" spans="1:18" ht="13.5" customHeight="1" x14ac:dyDescent="0.2">
      <c r="A22" s="165">
        <v>16</v>
      </c>
      <c r="B22" s="166" t="s">
        <v>15</v>
      </c>
      <c r="C22" s="167">
        <v>1</v>
      </c>
      <c r="D22" s="167">
        <v>1</v>
      </c>
      <c r="E22" s="167">
        <v>0</v>
      </c>
      <c r="F22" s="167">
        <v>0</v>
      </c>
      <c r="G22" s="167">
        <v>1</v>
      </c>
      <c r="H22" s="167">
        <v>1</v>
      </c>
      <c r="I22" s="167">
        <v>0</v>
      </c>
      <c r="J22" s="167">
        <v>0</v>
      </c>
      <c r="K22" s="167">
        <v>1</v>
      </c>
      <c r="L22" s="167">
        <v>1</v>
      </c>
      <c r="M22" s="167">
        <v>0</v>
      </c>
      <c r="N22" s="167">
        <v>0</v>
      </c>
      <c r="O22" s="167">
        <v>1</v>
      </c>
      <c r="P22" s="167">
        <v>1</v>
      </c>
      <c r="Q22" s="167">
        <v>0</v>
      </c>
      <c r="R22" s="167">
        <v>0</v>
      </c>
    </row>
    <row r="23" spans="1:18" ht="13.5" customHeight="1" x14ac:dyDescent="0.2">
      <c r="A23" s="165">
        <v>17</v>
      </c>
      <c r="B23" s="166" t="s">
        <v>10</v>
      </c>
      <c r="C23" s="167">
        <v>1</v>
      </c>
      <c r="D23" s="167">
        <v>1</v>
      </c>
      <c r="E23" s="167">
        <v>0</v>
      </c>
      <c r="F23" s="167">
        <v>0</v>
      </c>
      <c r="G23" s="167">
        <v>1</v>
      </c>
      <c r="H23" s="167">
        <v>1</v>
      </c>
      <c r="I23" s="167">
        <v>0</v>
      </c>
      <c r="J23" s="167">
        <v>0</v>
      </c>
      <c r="K23" s="167">
        <v>1</v>
      </c>
      <c r="L23" s="167">
        <v>1</v>
      </c>
      <c r="M23" s="167">
        <v>0</v>
      </c>
      <c r="N23" s="167">
        <v>0</v>
      </c>
      <c r="O23" s="167">
        <v>1</v>
      </c>
      <c r="P23" s="167">
        <v>1</v>
      </c>
      <c r="Q23" s="167">
        <v>0</v>
      </c>
      <c r="R23" s="167">
        <v>0</v>
      </c>
    </row>
    <row r="24" spans="1:18" ht="13.5" customHeight="1" x14ac:dyDescent="0.2">
      <c r="A24" s="165">
        <v>18</v>
      </c>
      <c r="B24" s="166" t="s">
        <v>33</v>
      </c>
      <c r="C24" s="167">
        <v>0</v>
      </c>
      <c r="D24" s="167">
        <v>0</v>
      </c>
      <c r="E24" s="167">
        <v>1</v>
      </c>
      <c r="F24" s="167">
        <v>1</v>
      </c>
      <c r="G24" s="167">
        <v>1</v>
      </c>
      <c r="H24" s="167">
        <v>1</v>
      </c>
      <c r="I24" s="167">
        <v>0</v>
      </c>
      <c r="J24" s="167">
        <v>0</v>
      </c>
      <c r="K24" s="167">
        <v>1</v>
      </c>
      <c r="L24" s="167">
        <v>1</v>
      </c>
      <c r="M24" s="167">
        <v>0</v>
      </c>
      <c r="N24" s="167">
        <v>0</v>
      </c>
      <c r="O24" s="167">
        <v>1</v>
      </c>
      <c r="P24" s="167">
        <v>1</v>
      </c>
      <c r="Q24" s="167">
        <v>0</v>
      </c>
      <c r="R24" s="167">
        <v>0</v>
      </c>
    </row>
    <row r="25" spans="1:18" ht="13.5" customHeight="1" x14ac:dyDescent="0.2">
      <c r="A25" s="165">
        <v>19</v>
      </c>
      <c r="B25" s="166" t="s">
        <v>23</v>
      </c>
      <c r="C25" s="167">
        <v>1</v>
      </c>
      <c r="D25" s="167">
        <v>1</v>
      </c>
      <c r="E25" s="167">
        <v>0</v>
      </c>
      <c r="F25" s="167">
        <v>0</v>
      </c>
      <c r="G25" s="167">
        <v>0</v>
      </c>
      <c r="H25" s="167">
        <v>1</v>
      </c>
      <c r="I25" s="167">
        <v>1</v>
      </c>
      <c r="J25" s="167">
        <v>0</v>
      </c>
      <c r="K25" s="167">
        <v>1</v>
      </c>
      <c r="L25" s="167">
        <v>1</v>
      </c>
      <c r="M25" s="167">
        <v>0</v>
      </c>
      <c r="N25" s="167">
        <v>0</v>
      </c>
      <c r="O25" s="167">
        <v>1</v>
      </c>
      <c r="P25" s="167">
        <v>1</v>
      </c>
      <c r="Q25" s="167">
        <v>0</v>
      </c>
      <c r="R25" s="167">
        <v>0</v>
      </c>
    </row>
    <row r="26" spans="1:18" ht="13.5" customHeight="1" x14ac:dyDescent="0.2">
      <c r="A26" s="165">
        <v>20</v>
      </c>
      <c r="B26" s="166" t="s">
        <v>24</v>
      </c>
      <c r="C26" s="167">
        <v>1</v>
      </c>
      <c r="D26" s="167">
        <v>1</v>
      </c>
      <c r="E26" s="167">
        <v>0</v>
      </c>
      <c r="F26" s="167">
        <v>0</v>
      </c>
      <c r="G26" s="167">
        <v>1</v>
      </c>
      <c r="H26" s="167">
        <v>1</v>
      </c>
      <c r="I26" s="167">
        <v>0</v>
      </c>
      <c r="J26" s="167">
        <v>0</v>
      </c>
      <c r="K26" s="167">
        <v>1</v>
      </c>
      <c r="L26" s="167">
        <v>1</v>
      </c>
      <c r="M26" s="167">
        <v>0</v>
      </c>
      <c r="N26" s="167">
        <v>0</v>
      </c>
      <c r="O26" s="167">
        <v>1</v>
      </c>
      <c r="P26" s="167">
        <v>1</v>
      </c>
      <c r="Q26" s="167">
        <v>0</v>
      </c>
      <c r="R26" s="167">
        <v>0</v>
      </c>
    </row>
    <row r="27" spans="1:18" ht="13.5" customHeight="1" x14ac:dyDescent="0.2">
      <c r="A27" s="165">
        <v>21</v>
      </c>
      <c r="B27" s="168" t="s">
        <v>25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</row>
    <row r="28" spans="1:18" ht="13.5" customHeight="1" x14ac:dyDescent="0.2">
      <c r="A28" s="165">
        <v>22</v>
      </c>
      <c r="B28" s="166" t="s">
        <v>27</v>
      </c>
      <c r="C28" s="167">
        <v>1</v>
      </c>
      <c r="D28" s="167">
        <v>1</v>
      </c>
      <c r="E28" s="167">
        <v>0</v>
      </c>
      <c r="F28" s="167">
        <v>0</v>
      </c>
      <c r="G28" s="167">
        <v>1</v>
      </c>
      <c r="H28" s="167">
        <v>1</v>
      </c>
      <c r="I28" s="167">
        <v>0</v>
      </c>
      <c r="J28" s="167">
        <v>0</v>
      </c>
      <c r="K28" s="167">
        <v>1</v>
      </c>
      <c r="L28" s="167">
        <v>1</v>
      </c>
      <c r="M28" s="167">
        <v>0</v>
      </c>
      <c r="N28" s="167">
        <v>0</v>
      </c>
      <c r="O28" s="167">
        <v>1</v>
      </c>
      <c r="P28" s="167">
        <v>1</v>
      </c>
      <c r="Q28" s="167">
        <v>0</v>
      </c>
      <c r="R28" s="167">
        <v>0</v>
      </c>
    </row>
    <row r="29" spans="1:18" ht="13.5" customHeight="1" x14ac:dyDescent="0.2">
      <c r="A29" s="165">
        <v>23</v>
      </c>
      <c r="B29" s="166" t="s">
        <v>16</v>
      </c>
      <c r="C29" s="167">
        <v>1</v>
      </c>
      <c r="D29" s="167">
        <v>1</v>
      </c>
      <c r="E29" s="167">
        <v>0</v>
      </c>
      <c r="F29" s="167">
        <v>0</v>
      </c>
      <c r="G29" s="167">
        <v>1</v>
      </c>
      <c r="H29" s="167">
        <v>1</v>
      </c>
      <c r="I29" s="167">
        <v>0</v>
      </c>
      <c r="J29" s="167">
        <v>0</v>
      </c>
      <c r="K29" s="167">
        <v>1</v>
      </c>
      <c r="L29" s="167">
        <v>1</v>
      </c>
      <c r="M29" s="167">
        <v>0</v>
      </c>
      <c r="N29" s="167">
        <v>0</v>
      </c>
      <c r="O29" s="167">
        <v>1</v>
      </c>
      <c r="P29" s="167">
        <v>1</v>
      </c>
      <c r="Q29" s="167">
        <v>0</v>
      </c>
      <c r="R29" s="167">
        <v>0</v>
      </c>
    </row>
    <row r="30" spans="1:18" ht="13.5" customHeight="1" x14ac:dyDescent="0.2">
      <c r="A30" s="165">
        <v>24</v>
      </c>
      <c r="B30" s="166" t="s">
        <v>34</v>
      </c>
      <c r="C30" s="167">
        <v>1</v>
      </c>
      <c r="D30" s="167">
        <v>1</v>
      </c>
      <c r="E30" s="167">
        <v>0</v>
      </c>
      <c r="F30" s="167">
        <v>0</v>
      </c>
      <c r="G30" s="167">
        <v>1</v>
      </c>
      <c r="H30" s="167">
        <v>1</v>
      </c>
      <c r="I30" s="167">
        <v>0</v>
      </c>
      <c r="J30" s="167">
        <v>0</v>
      </c>
      <c r="K30" s="167">
        <v>1</v>
      </c>
      <c r="L30" s="167">
        <v>1</v>
      </c>
      <c r="M30" s="167">
        <v>0</v>
      </c>
      <c r="N30" s="167">
        <v>0</v>
      </c>
      <c r="O30" s="167">
        <v>1</v>
      </c>
      <c r="P30" s="167">
        <v>1</v>
      </c>
      <c r="Q30" s="167">
        <v>0</v>
      </c>
      <c r="R30" s="167">
        <v>0</v>
      </c>
    </row>
    <row r="31" spans="1:18" ht="13.5" customHeight="1" x14ac:dyDescent="0.2">
      <c r="A31" s="165">
        <v>25</v>
      </c>
      <c r="B31" s="166" t="s">
        <v>11</v>
      </c>
      <c r="C31" s="167">
        <v>1</v>
      </c>
      <c r="D31" s="167">
        <v>1</v>
      </c>
      <c r="E31" s="167">
        <v>0</v>
      </c>
      <c r="F31" s="167">
        <v>0</v>
      </c>
      <c r="G31" s="167">
        <v>0</v>
      </c>
      <c r="H31" s="167">
        <v>1</v>
      </c>
      <c r="I31" s="167">
        <v>1</v>
      </c>
      <c r="J31" s="167">
        <v>0</v>
      </c>
      <c r="K31" s="167">
        <v>1</v>
      </c>
      <c r="L31" s="167">
        <v>1</v>
      </c>
      <c r="M31" s="167">
        <v>0</v>
      </c>
      <c r="N31" s="167">
        <v>0</v>
      </c>
      <c r="O31" s="167">
        <v>1</v>
      </c>
      <c r="P31" s="167">
        <v>1</v>
      </c>
      <c r="Q31" s="167">
        <v>0</v>
      </c>
      <c r="R31" s="167">
        <v>0</v>
      </c>
    </row>
    <row r="32" spans="1:18" ht="13.5" customHeight="1" x14ac:dyDescent="0.2">
      <c r="A32" s="165">
        <v>26</v>
      </c>
      <c r="B32" s="166" t="s">
        <v>35</v>
      </c>
      <c r="C32" s="167">
        <v>1</v>
      </c>
      <c r="D32" s="167">
        <v>1</v>
      </c>
      <c r="E32" s="167">
        <v>0</v>
      </c>
      <c r="F32" s="167">
        <v>0</v>
      </c>
      <c r="G32" s="167">
        <v>1</v>
      </c>
      <c r="H32" s="167">
        <v>1</v>
      </c>
      <c r="I32" s="167">
        <v>0</v>
      </c>
      <c r="J32" s="167">
        <v>0</v>
      </c>
      <c r="K32" s="167">
        <v>1</v>
      </c>
      <c r="L32" s="167">
        <v>1</v>
      </c>
      <c r="M32" s="167">
        <v>0</v>
      </c>
      <c r="N32" s="167">
        <v>0</v>
      </c>
      <c r="O32" s="167">
        <v>1</v>
      </c>
      <c r="P32" s="167">
        <v>1</v>
      </c>
      <c r="Q32" s="167">
        <v>0</v>
      </c>
      <c r="R32" s="167">
        <v>0</v>
      </c>
    </row>
    <row r="33" spans="1:18" ht="13.5" customHeight="1" x14ac:dyDescent="0.2">
      <c r="A33" s="165">
        <v>27</v>
      </c>
      <c r="B33" s="166" t="s">
        <v>28</v>
      </c>
      <c r="C33" s="167">
        <v>1</v>
      </c>
      <c r="D33" s="167">
        <v>1</v>
      </c>
      <c r="E33" s="167">
        <v>0</v>
      </c>
      <c r="F33" s="167">
        <v>0</v>
      </c>
      <c r="G33" s="167">
        <v>1</v>
      </c>
      <c r="H33" s="167">
        <v>1</v>
      </c>
      <c r="I33" s="167">
        <v>0</v>
      </c>
      <c r="J33" s="167">
        <v>0</v>
      </c>
      <c r="K33" s="167">
        <v>1</v>
      </c>
      <c r="L33" s="167">
        <v>1</v>
      </c>
      <c r="M33" s="167">
        <v>0</v>
      </c>
      <c r="N33" s="167">
        <v>0</v>
      </c>
      <c r="O33" s="167">
        <v>1</v>
      </c>
      <c r="P33" s="167">
        <v>1</v>
      </c>
      <c r="Q33" s="167">
        <v>0</v>
      </c>
      <c r="R33" s="167">
        <v>0</v>
      </c>
    </row>
    <row r="34" spans="1:18" ht="13.5" customHeight="1" x14ac:dyDescent="0.2">
      <c r="A34" s="165">
        <v>28</v>
      </c>
      <c r="B34" s="166" t="s">
        <v>29</v>
      </c>
      <c r="C34" s="167">
        <v>1</v>
      </c>
      <c r="D34" s="167">
        <v>1</v>
      </c>
      <c r="E34" s="167">
        <v>0</v>
      </c>
      <c r="F34" s="167">
        <v>0</v>
      </c>
      <c r="G34" s="167">
        <v>1</v>
      </c>
      <c r="H34" s="167">
        <v>1</v>
      </c>
      <c r="I34" s="167">
        <v>0</v>
      </c>
      <c r="J34" s="167">
        <v>0</v>
      </c>
      <c r="K34" s="167">
        <v>1</v>
      </c>
      <c r="L34" s="167">
        <v>1</v>
      </c>
      <c r="M34" s="167">
        <v>0</v>
      </c>
      <c r="N34" s="167">
        <v>0</v>
      </c>
      <c r="O34" s="167">
        <v>1</v>
      </c>
      <c r="P34" s="167">
        <v>1</v>
      </c>
      <c r="Q34" s="167">
        <v>0</v>
      </c>
      <c r="R34" s="167">
        <v>0</v>
      </c>
    </row>
    <row r="35" spans="1:18" ht="13.5" customHeight="1" x14ac:dyDescent="0.2">
      <c r="A35" s="165">
        <v>29</v>
      </c>
      <c r="B35" s="166" t="s">
        <v>30</v>
      </c>
      <c r="C35" s="167">
        <v>1</v>
      </c>
      <c r="D35" s="167">
        <v>1</v>
      </c>
      <c r="E35" s="167">
        <v>0</v>
      </c>
      <c r="F35" s="167">
        <v>0</v>
      </c>
      <c r="G35" s="167">
        <v>0</v>
      </c>
      <c r="H35" s="167">
        <v>0</v>
      </c>
      <c r="I35" s="167">
        <v>1</v>
      </c>
      <c r="J35" s="167">
        <v>1</v>
      </c>
      <c r="K35" s="167">
        <v>1</v>
      </c>
      <c r="L35" s="167">
        <v>1</v>
      </c>
      <c r="M35" s="167">
        <v>0</v>
      </c>
      <c r="N35" s="167">
        <v>0</v>
      </c>
      <c r="O35" s="167">
        <v>1</v>
      </c>
      <c r="P35" s="167">
        <v>1</v>
      </c>
      <c r="Q35" s="167">
        <v>0</v>
      </c>
      <c r="R35" s="167">
        <v>0</v>
      </c>
    </row>
    <row r="36" spans="1:18" ht="13.5" customHeight="1" x14ac:dyDescent="0.2">
      <c r="A36" s="165">
        <v>30</v>
      </c>
      <c r="B36" s="166" t="s">
        <v>12</v>
      </c>
      <c r="C36" s="167">
        <v>1</v>
      </c>
      <c r="D36" s="167">
        <v>1</v>
      </c>
      <c r="E36" s="167">
        <v>0</v>
      </c>
      <c r="F36" s="167">
        <v>0</v>
      </c>
      <c r="G36" s="167">
        <v>1</v>
      </c>
      <c r="H36" s="167">
        <v>1</v>
      </c>
      <c r="I36" s="167">
        <v>0</v>
      </c>
      <c r="J36" s="167">
        <v>0</v>
      </c>
      <c r="K36" s="167">
        <v>1</v>
      </c>
      <c r="L36" s="167">
        <v>1</v>
      </c>
      <c r="M36" s="167">
        <v>0</v>
      </c>
      <c r="N36" s="167">
        <v>0</v>
      </c>
      <c r="O36" s="167">
        <v>1</v>
      </c>
      <c r="P36" s="167">
        <v>1</v>
      </c>
      <c r="Q36" s="167">
        <v>0</v>
      </c>
      <c r="R36" s="167">
        <v>0</v>
      </c>
    </row>
    <row r="37" spans="1:18" ht="13.5" customHeight="1" x14ac:dyDescent="0.2">
      <c r="A37" s="170"/>
      <c r="B37" s="171" t="s">
        <v>308</v>
      </c>
      <c r="C37" s="172">
        <f>SUM(C7:C36)</f>
        <v>24</v>
      </c>
      <c r="D37" s="172">
        <f t="shared" ref="D37:R37" si="0">SUM(D7:D36)</f>
        <v>24</v>
      </c>
      <c r="E37" s="172">
        <f t="shared" si="0"/>
        <v>2</v>
      </c>
      <c r="F37" s="172">
        <f t="shared" si="0"/>
        <v>2</v>
      </c>
      <c r="G37" s="172">
        <f t="shared" si="0"/>
        <v>20</v>
      </c>
      <c r="H37" s="172">
        <f t="shared" si="0"/>
        <v>22</v>
      </c>
      <c r="I37" s="172">
        <f t="shared" si="0"/>
        <v>6</v>
      </c>
      <c r="J37" s="172">
        <f t="shared" si="0"/>
        <v>4</v>
      </c>
      <c r="K37" s="172">
        <f t="shared" si="0"/>
        <v>25</v>
      </c>
      <c r="L37" s="172">
        <f t="shared" si="0"/>
        <v>25</v>
      </c>
      <c r="M37" s="172">
        <f t="shared" si="0"/>
        <v>1</v>
      </c>
      <c r="N37" s="172">
        <f t="shared" si="0"/>
        <v>1</v>
      </c>
      <c r="O37" s="172">
        <f t="shared" si="0"/>
        <v>24</v>
      </c>
      <c r="P37" s="172">
        <f t="shared" si="0"/>
        <v>26</v>
      </c>
      <c r="Q37" s="172">
        <f t="shared" si="0"/>
        <v>2</v>
      </c>
      <c r="R37" s="172">
        <f t="shared" si="0"/>
        <v>0</v>
      </c>
    </row>
    <row r="38" spans="1:18" ht="13.5" customHeight="1" x14ac:dyDescent="0.2">
      <c r="A38" s="173" t="s">
        <v>382</v>
      </c>
      <c r="B38" s="174"/>
    </row>
    <row r="39" spans="1:18" ht="13.5" customHeight="1" x14ac:dyDescent="0.2">
      <c r="A39" s="173" t="s">
        <v>311</v>
      </c>
      <c r="B39" s="174"/>
    </row>
    <row r="40" spans="1:18" ht="13.5" customHeight="1" x14ac:dyDescent="0.2">
      <c r="A40" s="173"/>
      <c r="B40" s="174"/>
      <c r="C40" s="175"/>
      <c r="D40" s="175"/>
      <c r="E40" s="175"/>
    </row>
    <row r="41" spans="1:18" ht="13.5" customHeight="1" x14ac:dyDescent="0.2">
      <c r="B41" s="174"/>
      <c r="C41" s="175"/>
      <c r="D41" s="175"/>
      <c r="E41" s="175"/>
    </row>
    <row r="42" spans="1:18" ht="13.5" customHeight="1" x14ac:dyDescent="0.2">
      <c r="A42" s="286" t="s">
        <v>296</v>
      </c>
      <c r="B42" s="285" t="s">
        <v>36</v>
      </c>
      <c r="C42" s="285" t="s">
        <v>2</v>
      </c>
      <c r="D42" s="285"/>
      <c r="E42" s="285"/>
      <c r="F42" s="285"/>
      <c r="G42" s="285" t="s">
        <v>3</v>
      </c>
      <c r="H42" s="285"/>
      <c r="I42" s="285"/>
      <c r="J42" s="285"/>
      <c r="K42" s="285" t="s">
        <v>4</v>
      </c>
      <c r="L42" s="285"/>
      <c r="M42" s="285"/>
      <c r="N42" s="285"/>
      <c r="O42" s="285" t="s">
        <v>5</v>
      </c>
      <c r="P42" s="285"/>
      <c r="Q42" s="285"/>
      <c r="R42" s="285"/>
    </row>
    <row r="43" spans="1:18" ht="13.5" customHeight="1" x14ac:dyDescent="0.2">
      <c r="A43" s="286"/>
      <c r="B43" s="285" t="s">
        <v>280</v>
      </c>
      <c r="C43" s="287" t="s">
        <v>2</v>
      </c>
      <c r="D43" s="287"/>
      <c r="E43" s="287"/>
      <c r="F43" s="287"/>
      <c r="G43" s="287" t="s">
        <v>3</v>
      </c>
      <c r="H43" s="287"/>
      <c r="I43" s="287"/>
      <c r="J43" s="287"/>
      <c r="K43" s="287" t="s">
        <v>4</v>
      </c>
      <c r="L43" s="287"/>
      <c r="M43" s="287"/>
      <c r="N43" s="287"/>
      <c r="O43" s="287" t="s">
        <v>5</v>
      </c>
      <c r="P43" s="287"/>
      <c r="Q43" s="287"/>
      <c r="R43" s="287"/>
    </row>
    <row r="44" spans="1:18" ht="13.5" customHeight="1" x14ac:dyDescent="0.2">
      <c r="A44" s="286"/>
      <c r="B44" s="285"/>
      <c r="C44" s="285" t="s">
        <v>372</v>
      </c>
      <c r="D44" s="285"/>
      <c r="E44" s="285" t="s">
        <v>343</v>
      </c>
      <c r="F44" s="285"/>
      <c r="G44" s="285" t="s">
        <v>373</v>
      </c>
      <c r="H44" s="285"/>
      <c r="I44" s="285" t="s">
        <v>343</v>
      </c>
      <c r="J44" s="285"/>
      <c r="K44" s="285" t="s">
        <v>374</v>
      </c>
      <c r="L44" s="285"/>
      <c r="M44" s="285" t="s">
        <v>375</v>
      </c>
      <c r="N44" s="285"/>
      <c r="O44" s="285" t="s">
        <v>376</v>
      </c>
      <c r="P44" s="285"/>
      <c r="Q44" s="285" t="s">
        <v>375</v>
      </c>
      <c r="R44" s="285"/>
    </row>
    <row r="45" spans="1:18" ht="13.5" customHeight="1" x14ac:dyDescent="0.2">
      <c r="A45" s="286"/>
      <c r="B45" s="285"/>
      <c r="C45" s="164" t="s">
        <v>287</v>
      </c>
      <c r="D45" s="164">
        <v>2020</v>
      </c>
      <c r="E45" s="164" t="s">
        <v>287</v>
      </c>
      <c r="F45" s="164">
        <v>2020</v>
      </c>
      <c r="G45" s="164" t="s">
        <v>287</v>
      </c>
      <c r="H45" s="164">
        <v>2020</v>
      </c>
      <c r="I45" s="164" t="s">
        <v>287</v>
      </c>
      <c r="J45" s="164">
        <v>2020</v>
      </c>
      <c r="K45" s="164" t="s">
        <v>287</v>
      </c>
      <c r="L45" s="164">
        <v>2020</v>
      </c>
      <c r="M45" s="164" t="s">
        <v>287</v>
      </c>
      <c r="N45" s="164">
        <v>2020</v>
      </c>
      <c r="O45" s="164" t="s">
        <v>287</v>
      </c>
      <c r="P45" s="164">
        <v>2020</v>
      </c>
      <c r="Q45" s="164" t="s">
        <v>287</v>
      </c>
      <c r="R45" s="164">
        <v>2020</v>
      </c>
    </row>
    <row r="46" spans="1:18" ht="13.5" customHeight="1" x14ac:dyDescent="0.2">
      <c r="A46" s="165">
        <v>1</v>
      </c>
      <c r="B46" s="166" t="s">
        <v>37</v>
      </c>
      <c r="C46" s="167">
        <v>1</v>
      </c>
      <c r="D46" s="167">
        <v>1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67">
        <v>0</v>
      </c>
      <c r="K46" s="167">
        <v>1</v>
      </c>
      <c r="L46" s="167">
        <v>1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</row>
    <row r="47" spans="1:18" ht="13.5" customHeight="1" x14ac:dyDescent="0.2">
      <c r="A47" s="165">
        <v>2</v>
      </c>
      <c r="B47" s="166" t="s">
        <v>42</v>
      </c>
      <c r="C47" s="167">
        <v>0</v>
      </c>
      <c r="D47" s="167">
        <v>0</v>
      </c>
      <c r="E47" s="167">
        <v>0</v>
      </c>
      <c r="F47" s="167">
        <v>0</v>
      </c>
      <c r="G47" s="167">
        <v>1</v>
      </c>
      <c r="H47" s="167">
        <v>1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1</v>
      </c>
      <c r="P47" s="167">
        <v>1</v>
      </c>
      <c r="Q47" s="167">
        <v>0</v>
      </c>
      <c r="R47" s="167">
        <v>0</v>
      </c>
    </row>
    <row r="48" spans="1:18" ht="13.5" customHeight="1" x14ac:dyDescent="0.2">
      <c r="A48" s="165">
        <v>3</v>
      </c>
      <c r="B48" s="166" t="s">
        <v>41</v>
      </c>
      <c r="C48" s="167">
        <v>1</v>
      </c>
      <c r="D48" s="167">
        <v>1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1</v>
      </c>
      <c r="L48" s="167">
        <v>1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7">
        <v>0</v>
      </c>
    </row>
    <row r="49" spans="1:18" ht="13.5" customHeight="1" x14ac:dyDescent="0.2">
      <c r="A49" s="165">
        <v>4</v>
      </c>
      <c r="B49" s="166" t="s">
        <v>68</v>
      </c>
      <c r="C49" s="167">
        <v>1</v>
      </c>
      <c r="D49" s="167">
        <v>1</v>
      </c>
      <c r="E49" s="167">
        <v>0</v>
      </c>
      <c r="F49" s="167">
        <v>0</v>
      </c>
      <c r="G49" s="167">
        <v>1</v>
      </c>
      <c r="H49" s="167">
        <v>1</v>
      </c>
      <c r="I49" s="167">
        <v>0</v>
      </c>
      <c r="J49" s="167">
        <v>0</v>
      </c>
      <c r="K49" s="167">
        <v>1</v>
      </c>
      <c r="L49" s="167">
        <v>1</v>
      </c>
      <c r="M49" s="167">
        <v>0</v>
      </c>
      <c r="N49" s="167">
        <v>0</v>
      </c>
      <c r="O49" s="167">
        <v>1</v>
      </c>
      <c r="P49" s="167">
        <v>1</v>
      </c>
      <c r="Q49" s="167">
        <v>0</v>
      </c>
      <c r="R49" s="167">
        <v>0</v>
      </c>
    </row>
    <row r="50" spans="1:18" ht="13.5" customHeight="1" x14ac:dyDescent="0.2">
      <c r="A50" s="165">
        <v>5</v>
      </c>
      <c r="B50" s="166" t="s">
        <v>48</v>
      </c>
      <c r="C50" s="167">
        <v>1</v>
      </c>
      <c r="D50" s="167">
        <v>1</v>
      </c>
      <c r="E50" s="167">
        <v>0</v>
      </c>
      <c r="F50" s="167">
        <v>0</v>
      </c>
      <c r="G50" s="167">
        <v>1</v>
      </c>
      <c r="H50" s="167">
        <v>1</v>
      </c>
      <c r="I50" s="167">
        <v>0</v>
      </c>
      <c r="J50" s="167">
        <v>0</v>
      </c>
      <c r="K50" s="167">
        <v>1</v>
      </c>
      <c r="L50" s="167">
        <v>1</v>
      </c>
      <c r="M50" s="167">
        <v>0</v>
      </c>
      <c r="N50" s="167">
        <v>0</v>
      </c>
      <c r="O50" s="167">
        <v>1</v>
      </c>
      <c r="P50" s="167">
        <v>1</v>
      </c>
      <c r="Q50" s="167">
        <v>0</v>
      </c>
      <c r="R50" s="167">
        <v>0</v>
      </c>
    </row>
    <row r="51" spans="1:18" ht="13.5" customHeight="1" x14ac:dyDescent="0.2">
      <c r="A51" s="165">
        <v>6</v>
      </c>
      <c r="B51" s="166" t="s">
        <v>49</v>
      </c>
      <c r="C51" s="167">
        <v>1</v>
      </c>
      <c r="D51" s="167">
        <v>1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1</v>
      </c>
      <c r="L51" s="167">
        <v>0</v>
      </c>
      <c r="M51" s="167">
        <v>0</v>
      </c>
      <c r="N51" s="167">
        <v>1</v>
      </c>
      <c r="O51" s="167">
        <v>0</v>
      </c>
      <c r="P51" s="167">
        <v>0</v>
      </c>
      <c r="Q51" s="167">
        <v>0</v>
      </c>
      <c r="R51" s="167">
        <v>0</v>
      </c>
    </row>
    <row r="52" spans="1:18" ht="13.5" customHeight="1" x14ac:dyDescent="0.2">
      <c r="A52" s="165">
        <v>7</v>
      </c>
      <c r="B52" s="166" t="s">
        <v>69</v>
      </c>
      <c r="C52" s="167">
        <v>1</v>
      </c>
      <c r="D52" s="167">
        <v>1</v>
      </c>
      <c r="E52" s="167">
        <v>0</v>
      </c>
      <c r="F52" s="167">
        <v>0</v>
      </c>
      <c r="G52" s="167">
        <v>1</v>
      </c>
      <c r="H52" s="167">
        <v>1</v>
      </c>
      <c r="I52" s="167">
        <v>0</v>
      </c>
      <c r="J52" s="167">
        <v>0</v>
      </c>
      <c r="K52" s="167">
        <v>1</v>
      </c>
      <c r="L52" s="167">
        <v>1</v>
      </c>
      <c r="M52" s="167">
        <v>0</v>
      </c>
      <c r="N52" s="167">
        <v>0</v>
      </c>
      <c r="O52" s="167">
        <v>1</v>
      </c>
      <c r="P52" s="167">
        <v>1</v>
      </c>
      <c r="Q52" s="167">
        <v>0</v>
      </c>
      <c r="R52" s="167">
        <v>0</v>
      </c>
    </row>
    <row r="53" spans="1:18" ht="13.5" customHeight="1" x14ac:dyDescent="0.2">
      <c r="A53" s="165">
        <v>8</v>
      </c>
      <c r="B53" s="166" t="s">
        <v>57</v>
      </c>
      <c r="C53" s="167">
        <v>0</v>
      </c>
      <c r="D53" s="167">
        <v>0</v>
      </c>
      <c r="E53" s="167">
        <v>0</v>
      </c>
      <c r="F53" s="167">
        <v>0</v>
      </c>
      <c r="G53" s="167">
        <v>1</v>
      </c>
      <c r="H53" s="167">
        <v>1</v>
      </c>
      <c r="I53" s="167">
        <v>0</v>
      </c>
      <c r="J53" s="167">
        <v>0</v>
      </c>
      <c r="K53" s="167">
        <v>0</v>
      </c>
      <c r="L53" s="167">
        <v>0</v>
      </c>
      <c r="M53" s="167">
        <v>0</v>
      </c>
      <c r="N53" s="167">
        <v>0</v>
      </c>
      <c r="O53" s="167">
        <v>0</v>
      </c>
      <c r="P53" s="167">
        <v>1</v>
      </c>
      <c r="Q53" s="167">
        <v>1</v>
      </c>
      <c r="R53" s="167">
        <v>0</v>
      </c>
    </row>
    <row r="54" spans="1:18" ht="13.5" customHeight="1" x14ac:dyDescent="0.2">
      <c r="A54" s="165">
        <v>9</v>
      </c>
      <c r="B54" s="166" t="s">
        <v>50</v>
      </c>
      <c r="C54" s="167">
        <v>0</v>
      </c>
      <c r="D54" s="167">
        <v>0</v>
      </c>
      <c r="E54" s="167">
        <v>0</v>
      </c>
      <c r="F54" s="167">
        <v>0</v>
      </c>
      <c r="G54" s="167">
        <v>1</v>
      </c>
      <c r="H54" s="167">
        <v>1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1</v>
      </c>
      <c r="P54" s="167">
        <v>1</v>
      </c>
      <c r="Q54" s="167">
        <v>0</v>
      </c>
      <c r="R54" s="167">
        <v>0</v>
      </c>
    </row>
    <row r="55" spans="1:18" ht="13.5" customHeight="1" x14ac:dyDescent="0.2">
      <c r="A55" s="165">
        <v>10</v>
      </c>
      <c r="B55" s="166" t="s">
        <v>51</v>
      </c>
      <c r="C55" s="167">
        <v>0</v>
      </c>
      <c r="D55" s="167">
        <v>0</v>
      </c>
      <c r="E55" s="167">
        <v>0</v>
      </c>
      <c r="F55" s="167">
        <v>0</v>
      </c>
      <c r="G55" s="167">
        <v>1</v>
      </c>
      <c r="H55" s="167">
        <v>1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167">
        <v>1</v>
      </c>
      <c r="P55" s="167">
        <v>1</v>
      </c>
      <c r="Q55" s="167">
        <v>0</v>
      </c>
      <c r="R55" s="167">
        <v>0</v>
      </c>
    </row>
    <row r="56" spans="1:18" ht="13.5" customHeight="1" x14ac:dyDescent="0.2">
      <c r="A56" s="165">
        <v>11</v>
      </c>
      <c r="B56" s="166" t="s">
        <v>52</v>
      </c>
      <c r="C56" s="167">
        <v>0</v>
      </c>
      <c r="D56" s="167">
        <v>0</v>
      </c>
      <c r="E56" s="167">
        <v>0</v>
      </c>
      <c r="F56" s="167">
        <v>0</v>
      </c>
      <c r="G56" s="167">
        <v>1</v>
      </c>
      <c r="H56" s="167">
        <v>1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0</v>
      </c>
      <c r="O56" s="167">
        <v>1</v>
      </c>
      <c r="P56" s="167">
        <v>1</v>
      </c>
      <c r="Q56" s="167">
        <v>0</v>
      </c>
      <c r="R56" s="167">
        <v>0</v>
      </c>
    </row>
    <row r="57" spans="1:18" ht="13.5" customHeight="1" x14ac:dyDescent="0.2">
      <c r="A57" s="165">
        <v>12</v>
      </c>
      <c r="B57" s="166" t="s">
        <v>43</v>
      </c>
      <c r="C57" s="167">
        <v>0</v>
      </c>
      <c r="D57" s="167">
        <v>0</v>
      </c>
      <c r="E57" s="167">
        <v>0</v>
      </c>
      <c r="F57" s="167">
        <v>0</v>
      </c>
      <c r="G57" s="167">
        <v>1</v>
      </c>
      <c r="H57" s="167">
        <v>1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67">
        <v>0</v>
      </c>
      <c r="O57" s="167">
        <v>1</v>
      </c>
      <c r="P57" s="167">
        <v>1</v>
      </c>
      <c r="Q57" s="167">
        <v>0</v>
      </c>
      <c r="R57" s="167">
        <v>0</v>
      </c>
    </row>
    <row r="58" spans="1:18" ht="13.5" customHeight="1" x14ac:dyDescent="0.2">
      <c r="A58" s="165">
        <v>13</v>
      </c>
      <c r="B58" s="166" t="s">
        <v>53</v>
      </c>
      <c r="C58" s="167">
        <v>0</v>
      </c>
      <c r="D58" s="167">
        <v>0</v>
      </c>
      <c r="E58" s="167">
        <v>0</v>
      </c>
      <c r="F58" s="167">
        <v>0</v>
      </c>
      <c r="G58" s="167">
        <v>1</v>
      </c>
      <c r="H58" s="167">
        <v>1</v>
      </c>
      <c r="I58" s="167">
        <v>0</v>
      </c>
      <c r="J58" s="167">
        <v>0</v>
      </c>
      <c r="K58" s="167">
        <v>0</v>
      </c>
      <c r="L58" s="167">
        <v>0</v>
      </c>
      <c r="M58" s="167">
        <v>0</v>
      </c>
      <c r="N58" s="167">
        <v>0</v>
      </c>
      <c r="O58" s="167">
        <v>1</v>
      </c>
      <c r="P58" s="167">
        <v>1</v>
      </c>
      <c r="Q58" s="167">
        <v>0</v>
      </c>
      <c r="R58" s="167">
        <v>0</v>
      </c>
    </row>
    <row r="59" spans="1:18" ht="13.5" customHeight="1" x14ac:dyDescent="0.2">
      <c r="A59" s="165">
        <v>14</v>
      </c>
      <c r="B59" s="166" t="s">
        <v>54</v>
      </c>
      <c r="C59" s="167">
        <v>0</v>
      </c>
      <c r="D59" s="167">
        <v>0</v>
      </c>
      <c r="E59" s="167">
        <v>0</v>
      </c>
      <c r="F59" s="167">
        <v>0</v>
      </c>
      <c r="G59" s="167">
        <v>1</v>
      </c>
      <c r="H59" s="167">
        <v>1</v>
      </c>
      <c r="I59" s="167">
        <v>0</v>
      </c>
      <c r="J59" s="167">
        <v>0</v>
      </c>
      <c r="K59" s="167">
        <v>0</v>
      </c>
      <c r="L59" s="167">
        <v>0</v>
      </c>
      <c r="M59" s="167">
        <v>0</v>
      </c>
      <c r="N59" s="167">
        <v>0</v>
      </c>
      <c r="O59" s="167">
        <v>1</v>
      </c>
      <c r="P59" s="167">
        <v>1</v>
      </c>
      <c r="Q59" s="167">
        <v>0</v>
      </c>
      <c r="R59" s="167">
        <v>0</v>
      </c>
    </row>
    <row r="60" spans="1:18" ht="13.5" customHeight="1" x14ac:dyDescent="0.2">
      <c r="A60" s="165">
        <v>15</v>
      </c>
      <c r="B60" s="166" t="s">
        <v>56</v>
      </c>
      <c r="C60" s="167">
        <v>1</v>
      </c>
      <c r="D60" s="167">
        <v>1</v>
      </c>
      <c r="E60" s="167">
        <v>0</v>
      </c>
      <c r="F60" s="167">
        <v>0</v>
      </c>
      <c r="G60" s="167">
        <v>0</v>
      </c>
      <c r="H60" s="167">
        <v>0</v>
      </c>
      <c r="I60" s="167">
        <v>0</v>
      </c>
      <c r="J60" s="167">
        <v>0</v>
      </c>
      <c r="K60" s="167">
        <v>1</v>
      </c>
      <c r="L60" s="167">
        <v>1</v>
      </c>
      <c r="M60" s="167">
        <v>0</v>
      </c>
      <c r="N60" s="167">
        <v>0</v>
      </c>
      <c r="O60" s="167">
        <v>0</v>
      </c>
      <c r="P60" s="167">
        <v>0</v>
      </c>
      <c r="Q60" s="167">
        <v>0</v>
      </c>
      <c r="R60" s="167">
        <v>0</v>
      </c>
    </row>
    <row r="61" spans="1:18" ht="13.5" customHeight="1" x14ac:dyDescent="0.2">
      <c r="A61" s="165">
        <v>16</v>
      </c>
      <c r="B61" s="166" t="s">
        <v>62</v>
      </c>
      <c r="C61" s="167">
        <v>0</v>
      </c>
      <c r="D61" s="167">
        <v>0</v>
      </c>
      <c r="E61" s="167">
        <v>0</v>
      </c>
      <c r="F61" s="167">
        <v>0</v>
      </c>
      <c r="G61" s="167">
        <v>1</v>
      </c>
      <c r="H61" s="167">
        <v>1</v>
      </c>
      <c r="I61" s="167">
        <v>0</v>
      </c>
      <c r="J61" s="167">
        <v>0</v>
      </c>
      <c r="K61" s="167">
        <v>0</v>
      </c>
      <c r="L61" s="167">
        <v>0</v>
      </c>
      <c r="M61" s="167">
        <v>0</v>
      </c>
      <c r="N61" s="167">
        <v>0</v>
      </c>
      <c r="O61" s="167">
        <v>1</v>
      </c>
      <c r="P61" s="167">
        <v>1</v>
      </c>
      <c r="Q61" s="167">
        <v>0</v>
      </c>
      <c r="R61" s="167">
        <v>0</v>
      </c>
    </row>
    <row r="62" spans="1:18" ht="13.5" customHeight="1" x14ac:dyDescent="0.2">
      <c r="A62" s="165">
        <v>17</v>
      </c>
      <c r="B62" s="166" t="s">
        <v>71</v>
      </c>
      <c r="C62" s="167">
        <v>0</v>
      </c>
      <c r="D62" s="167">
        <v>0</v>
      </c>
      <c r="E62" s="167">
        <v>1</v>
      </c>
      <c r="F62" s="167">
        <v>1</v>
      </c>
      <c r="G62" s="167">
        <v>1</v>
      </c>
      <c r="H62" s="167">
        <v>1</v>
      </c>
      <c r="I62" s="167">
        <v>0</v>
      </c>
      <c r="J62" s="167">
        <v>0</v>
      </c>
      <c r="K62" s="167">
        <v>1</v>
      </c>
      <c r="L62" s="167">
        <v>1</v>
      </c>
      <c r="M62" s="167">
        <v>0</v>
      </c>
      <c r="N62" s="167">
        <v>0</v>
      </c>
      <c r="O62" s="167">
        <v>1</v>
      </c>
      <c r="P62" s="167">
        <v>1</v>
      </c>
      <c r="Q62" s="167">
        <v>0</v>
      </c>
      <c r="R62" s="167">
        <v>0</v>
      </c>
    </row>
    <row r="63" spans="1:18" ht="13.5" customHeight="1" x14ac:dyDescent="0.2">
      <c r="A63" s="165">
        <v>18</v>
      </c>
      <c r="B63" s="166" t="s">
        <v>70</v>
      </c>
      <c r="C63" s="167">
        <v>1</v>
      </c>
      <c r="D63" s="167">
        <v>1</v>
      </c>
      <c r="E63" s="167">
        <v>0</v>
      </c>
      <c r="F63" s="167">
        <v>0</v>
      </c>
      <c r="G63" s="167">
        <v>1</v>
      </c>
      <c r="H63" s="167">
        <v>1</v>
      </c>
      <c r="I63" s="167">
        <v>0</v>
      </c>
      <c r="J63" s="167">
        <v>0</v>
      </c>
      <c r="K63" s="167">
        <v>1</v>
      </c>
      <c r="L63" s="167">
        <v>1</v>
      </c>
      <c r="M63" s="167">
        <v>0</v>
      </c>
      <c r="N63" s="167">
        <v>0</v>
      </c>
      <c r="O63" s="167">
        <v>1</v>
      </c>
      <c r="P63" s="167">
        <v>1</v>
      </c>
      <c r="Q63" s="167">
        <v>0</v>
      </c>
      <c r="R63" s="167">
        <v>0</v>
      </c>
    </row>
    <row r="64" spans="1:18" ht="13.5" customHeight="1" x14ac:dyDescent="0.2">
      <c r="A64" s="165">
        <v>19</v>
      </c>
      <c r="B64" s="166" t="s">
        <v>72</v>
      </c>
      <c r="C64" s="167">
        <v>1</v>
      </c>
      <c r="D64" s="167">
        <v>1</v>
      </c>
      <c r="E64" s="167">
        <v>0</v>
      </c>
      <c r="F64" s="167">
        <v>0</v>
      </c>
      <c r="G64" s="167">
        <v>1</v>
      </c>
      <c r="H64" s="167">
        <v>1</v>
      </c>
      <c r="I64" s="167">
        <v>0</v>
      </c>
      <c r="J64" s="167">
        <v>0</v>
      </c>
      <c r="K64" s="167">
        <v>1</v>
      </c>
      <c r="L64" s="167">
        <v>1</v>
      </c>
      <c r="M64" s="167">
        <v>0</v>
      </c>
      <c r="N64" s="167">
        <v>0</v>
      </c>
      <c r="O64" s="167">
        <v>1</v>
      </c>
      <c r="P64" s="167">
        <v>1</v>
      </c>
      <c r="Q64" s="167">
        <v>0</v>
      </c>
      <c r="R64" s="167">
        <v>0</v>
      </c>
    </row>
    <row r="65" spans="1:18" ht="13.5" customHeight="1" x14ac:dyDescent="0.2">
      <c r="A65" s="165">
        <v>20</v>
      </c>
      <c r="B65" s="166" t="s">
        <v>38</v>
      </c>
      <c r="C65" s="167">
        <v>0</v>
      </c>
      <c r="D65" s="167">
        <v>0</v>
      </c>
      <c r="E65" s="167">
        <v>0</v>
      </c>
      <c r="F65" s="167">
        <v>0</v>
      </c>
      <c r="G65" s="167">
        <v>1</v>
      </c>
      <c r="H65" s="167">
        <v>1</v>
      </c>
      <c r="I65" s="167">
        <v>0</v>
      </c>
      <c r="J65" s="167">
        <v>0</v>
      </c>
      <c r="K65" s="167">
        <v>0</v>
      </c>
      <c r="L65" s="167">
        <v>0</v>
      </c>
      <c r="M65" s="167">
        <v>0</v>
      </c>
      <c r="N65" s="167">
        <v>0</v>
      </c>
      <c r="O65" s="167">
        <v>1</v>
      </c>
      <c r="P65" s="167">
        <v>1</v>
      </c>
      <c r="Q65" s="167">
        <v>0</v>
      </c>
      <c r="R65" s="167">
        <v>0</v>
      </c>
    </row>
    <row r="66" spans="1:18" ht="13.5" customHeight="1" x14ac:dyDescent="0.2">
      <c r="A66" s="165">
        <v>21</v>
      </c>
      <c r="B66" s="166" t="s">
        <v>44</v>
      </c>
      <c r="C66" s="167">
        <v>0</v>
      </c>
      <c r="D66" s="167">
        <v>0</v>
      </c>
      <c r="E66" s="167">
        <v>0</v>
      </c>
      <c r="F66" s="167">
        <v>0</v>
      </c>
      <c r="G66" s="167">
        <v>1</v>
      </c>
      <c r="H66" s="167">
        <v>1</v>
      </c>
      <c r="I66" s="167">
        <v>0</v>
      </c>
      <c r="J66" s="167">
        <v>0</v>
      </c>
      <c r="K66" s="167">
        <v>0</v>
      </c>
      <c r="L66" s="167">
        <v>0</v>
      </c>
      <c r="M66" s="167">
        <v>0</v>
      </c>
      <c r="N66" s="167">
        <v>0</v>
      </c>
      <c r="O66" s="167">
        <v>1</v>
      </c>
      <c r="P66" s="167">
        <v>1</v>
      </c>
      <c r="Q66" s="167">
        <v>0</v>
      </c>
      <c r="R66" s="167">
        <v>0</v>
      </c>
    </row>
    <row r="67" spans="1:18" ht="13.5" customHeight="1" x14ac:dyDescent="0.2">
      <c r="A67" s="165">
        <v>22</v>
      </c>
      <c r="B67" s="166" t="s">
        <v>381</v>
      </c>
      <c r="C67" s="167">
        <v>0</v>
      </c>
      <c r="D67" s="167">
        <v>0</v>
      </c>
      <c r="E67" s="167">
        <v>0</v>
      </c>
      <c r="F67" s="167">
        <v>0</v>
      </c>
      <c r="G67" s="167">
        <v>0</v>
      </c>
      <c r="H67" s="167">
        <v>1</v>
      </c>
      <c r="I67" s="167">
        <v>1</v>
      </c>
      <c r="J67" s="167">
        <v>0</v>
      </c>
      <c r="K67" s="167">
        <v>0</v>
      </c>
      <c r="L67" s="167">
        <v>0</v>
      </c>
      <c r="M67" s="167">
        <v>0</v>
      </c>
      <c r="N67" s="167">
        <v>0</v>
      </c>
      <c r="O67" s="167">
        <v>1</v>
      </c>
      <c r="P67" s="167">
        <v>1</v>
      </c>
      <c r="Q67" s="167">
        <v>0</v>
      </c>
      <c r="R67" s="167">
        <v>0</v>
      </c>
    </row>
    <row r="68" spans="1:18" ht="13.5" customHeight="1" x14ac:dyDescent="0.2">
      <c r="A68" s="165">
        <v>23</v>
      </c>
      <c r="B68" s="166" t="s">
        <v>63</v>
      </c>
      <c r="C68" s="167">
        <v>0</v>
      </c>
      <c r="D68" s="167">
        <v>0</v>
      </c>
      <c r="E68" s="167">
        <v>0</v>
      </c>
      <c r="F68" s="167">
        <v>0</v>
      </c>
      <c r="G68" s="167">
        <v>1</v>
      </c>
      <c r="H68" s="167">
        <v>1</v>
      </c>
      <c r="I68" s="167">
        <v>0</v>
      </c>
      <c r="J68" s="167">
        <v>0</v>
      </c>
      <c r="K68" s="167">
        <v>0</v>
      </c>
      <c r="L68" s="167">
        <v>0</v>
      </c>
      <c r="M68" s="167">
        <v>0</v>
      </c>
      <c r="N68" s="167">
        <v>0</v>
      </c>
      <c r="O68" s="167">
        <v>1</v>
      </c>
      <c r="P68" s="167">
        <v>1</v>
      </c>
      <c r="Q68" s="167">
        <v>0</v>
      </c>
      <c r="R68" s="167">
        <v>0</v>
      </c>
    </row>
    <row r="69" spans="1:18" ht="13.5" customHeight="1" x14ac:dyDescent="0.2">
      <c r="A69" s="165">
        <v>24</v>
      </c>
      <c r="B69" s="166" t="s">
        <v>45</v>
      </c>
      <c r="C69" s="167">
        <v>0</v>
      </c>
      <c r="D69" s="167">
        <v>0</v>
      </c>
      <c r="E69" s="167">
        <v>0</v>
      </c>
      <c r="F69" s="167">
        <v>0</v>
      </c>
      <c r="G69" s="167">
        <v>1</v>
      </c>
      <c r="H69" s="167">
        <v>1</v>
      </c>
      <c r="I69" s="167">
        <v>0</v>
      </c>
      <c r="J69" s="167">
        <v>0</v>
      </c>
      <c r="K69" s="167">
        <v>0</v>
      </c>
      <c r="L69" s="167">
        <v>0</v>
      </c>
      <c r="M69" s="167">
        <v>0</v>
      </c>
      <c r="N69" s="167">
        <v>0</v>
      </c>
      <c r="O69" s="167">
        <v>1</v>
      </c>
      <c r="P69" s="167">
        <v>1</v>
      </c>
      <c r="Q69" s="167">
        <v>0</v>
      </c>
      <c r="R69" s="167">
        <v>0</v>
      </c>
    </row>
    <row r="70" spans="1:18" ht="13.5" customHeight="1" x14ac:dyDescent="0.2">
      <c r="A70" s="165">
        <v>25</v>
      </c>
      <c r="B70" s="166" t="s">
        <v>73</v>
      </c>
      <c r="C70" s="167">
        <v>1</v>
      </c>
      <c r="D70" s="167">
        <v>1</v>
      </c>
      <c r="E70" s="167">
        <v>0</v>
      </c>
      <c r="F70" s="167">
        <v>0</v>
      </c>
      <c r="G70" s="167">
        <v>1</v>
      </c>
      <c r="H70" s="167">
        <v>1</v>
      </c>
      <c r="I70" s="167">
        <v>0</v>
      </c>
      <c r="J70" s="167">
        <v>0</v>
      </c>
      <c r="K70" s="167">
        <v>1</v>
      </c>
      <c r="L70" s="167">
        <v>1</v>
      </c>
      <c r="M70" s="167">
        <v>0</v>
      </c>
      <c r="N70" s="167">
        <v>0</v>
      </c>
      <c r="O70" s="167">
        <v>1</v>
      </c>
      <c r="P70" s="167">
        <v>1</v>
      </c>
      <c r="Q70" s="167">
        <v>0</v>
      </c>
      <c r="R70" s="167">
        <v>0</v>
      </c>
    </row>
    <row r="71" spans="1:18" ht="13.5" customHeight="1" x14ac:dyDescent="0.2">
      <c r="A71" s="165">
        <v>26</v>
      </c>
      <c r="B71" s="166" t="s">
        <v>60</v>
      </c>
      <c r="C71" s="167">
        <v>0</v>
      </c>
      <c r="D71" s="167">
        <v>0</v>
      </c>
      <c r="E71" s="167">
        <v>1</v>
      </c>
      <c r="F71" s="167">
        <v>1</v>
      </c>
      <c r="G71" s="167">
        <v>0</v>
      </c>
      <c r="H71" s="167">
        <v>0</v>
      </c>
      <c r="I71" s="167">
        <v>1</v>
      </c>
      <c r="J71" s="167">
        <v>1</v>
      </c>
      <c r="K71" s="167">
        <v>1</v>
      </c>
      <c r="L71" s="167">
        <v>1</v>
      </c>
      <c r="M71" s="167">
        <v>0</v>
      </c>
      <c r="N71" s="167">
        <v>0</v>
      </c>
      <c r="O71" s="167">
        <v>1</v>
      </c>
      <c r="P71" s="167">
        <v>1</v>
      </c>
      <c r="Q71" s="167">
        <v>0</v>
      </c>
      <c r="R71" s="167">
        <v>0</v>
      </c>
    </row>
    <row r="72" spans="1:18" ht="13.5" customHeight="1" x14ac:dyDescent="0.2">
      <c r="A72" s="165">
        <v>27</v>
      </c>
      <c r="B72" s="166" t="s">
        <v>46</v>
      </c>
      <c r="C72" s="167">
        <v>0</v>
      </c>
      <c r="D72" s="167">
        <v>0</v>
      </c>
      <c r="E72" s="167">
        <v>0</v>
      </c>
      <c r="F72" s="167">
        <v>0</v>
      </c>
      <c r="G72" s="167">
        <v>1</v>
      </c>
      <c r="H72" s="167">
        <v>1</v>
      </c>
      <c r="I72" s="167">
        <v>0</v>
      </c>
      <c r="J72" s="167">
        <v>0</v>
      </c>
      <c r="K72" s="167">
        <v>0</v>
      </c>
      <c r="L72" s="167">
        <v>0</v>
      </c>
      <c r="M72" s="167">
        <v>0</v>
      </c>
      <c r="N72" s="167">
        <v>0</v>
      </c>
      <c r="O72" s="167">
        <v>1</v>
      </c>
      <c r="P72" s="167">
        <v>1</v>
      </c>
      <c r="Q72" s="167">
        <v>0</v>
      </c>
      <c r="R72" s="167">
        <v>0</v>
      </c>
    </row>
    <row r="73" spans="1:18" ht="13.5" customHeight="1" x14ac:dyDescent="0.2">
      <c r="A73" s="165">
        <v>28</v>
      </c>
      <c r="B73" s="166" t="s">
        <v>64</v>
      </c>
      <c r="C73" s="167">
        <v>0</v>
      </c>
      <c r="D73" s="167">
        <v>0</v>
      </c>
      <c r="E73" s="167">
        <v>0</v>
      </c>
      <c r="F73" s="167">
        <v>0</v>
      </c>
      <c r="G73" s="167">
        <v>1</v>
      </c>
      <c r="H73" s="167">
        <v>1</v>
      </c>
      <c r="I73" s="167">
        <v>0</v>
      </c>
      <c r="J73" s="167">
        <v>0</v>
      </c>
      <c r="K73" s="167">
        <v>0</v>
      </c>
      <c r="L73" s="167">
        <v>0</v>
      </c>
      <c r="M73" s="167">
        <v>0</v>
      </c>
      <c r="N73" s="167">
        <v>0</v>
      </c>
      <c r="O73" s="167">
        <v>1</v>
      </c>
      <c r="P73" s="167">
        <v>1</v>
      </c>
      <c r="Q73" s="167">
        <v>0</v>
      </c>
      <c r="R73" s="167">
        <v>0</v>
      </c>
    </row>
    <row r="74" spans="1:18" ht="13.5" customHeight="1" x14ac:dyDescent="0.2">
      <c r="A74" s="165">
        <v>29</v>
      </c>
      <c r="B74" s="166" t="s">
        <v>39</v>
      </c>
      <c r="C74" s="167">
        <v>0</v>
      </c>
      <c r="D74" s="167">
        <v>0</v>
      </c>
      <c r="E74" s="167">
        <v>0</v>
      </c>
      <c r="F74" s="167">
        <v>0</v>
      </c>
      <c r="G74" s="167">
        <v>1</v>
      </c>
      <c r="H74" s="167">
        <v>1</v>
      </c>
      <c r="I74" s="167">
        <v>0</v>
      </c>
      <c r="J74" s="167">
        <v>0</v>
      </c>
      <c r="K74" s="167">
        <v>0</v>
      </c>
      <c r="L74" s="167">
        <v>0</v>
      </c>
      <c r="M74" s="167">
        <v>0</v>
      </c>
      <c r="N74" s="167">
        <v>0</v>
      </c>
      <c r="O74" s="167">
        <v>1</v>
      </c>
      <c r="P74" s="167">
        <v>1</v>
      </c>
      <c r="Q74" s="167">
        <v>0</v>
      </c>
      <c r="R74" s="167">
        <v>0</v>
      </c>
    </row>
    <row r="75" spans="1:18" ht="13.5" customHeight="1" x14ac:dyDescent="0.2">
      <c r="A75" s="165">
        <v>30</v>
      </c>
      <c r="B75" s="166" t="s">
        <v>65</v>
      </c>
      <c r="C75" s="167">
        <v>0</v>
      </c>
      <c r="D75" s="167">
        <v>0</v>
      </c>
      <c r="E75" s="167">
        <v>0</v>
      </c>
      <c r="F75" s="167">
        <v>0</v>
      </c>
      <c r="G75" s="167">
        <v>1</v>
      </c>
      <c r="H75" s="167">
        <v>1</v>
      </c>
      <c r="I75" s="167">
        <v>0</v>
      </c>
      <c r="J75" s="167">
        <v>0</v>
      </c>
      <c r="K75" s="167">
        <v>0</v>
      </c>
      <c r="L75" s="167">
        <v>0</v>
      </c>
      <c r="M75" s="167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</row>
    <row r="76" spans="1:18" ht="13.5" customHeight="1" x14ac:dyDescent="0.2">
      <c r="A76" s="165">
        <v>31</v>
      </c>
      <c r="B76" s="166" t="s">
        <v>61</v>
      </c>
      <c r="C76" s="167">
        <v>1</v>
      </c>
      <c r="D76" s="167">
        <v>1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67">
        <v>1</v>
      </c>
      <c r="L76" s="167">
        <v>1</v>
      </c>
      <c r="M76" s="167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</row>
    <row r="77" spans="1:18" ht="13.5" customHeight="1" x14ac:dyDescent="0.2">
      <c r="A77" s="165">
        <v>32</v>
      </c>
      <c r="B77" s="166" t="s">
        <v>66</v>
      </c>
      <c r="C77" s="167">
        <v>0</v>
      </c>
      <c r="D77" s="167">
        <v>0</v>
      </c>
      <c r="E77" s="167">
        <v>0</v>
      </c>
      <c r="F77" s="167">
        <v>0</v>
      </c>
      <c r="G77" s="167">
        <v>1</v>
      </c>
      <c r="H77" s="167">
        <v>1</v>
      </c>
      <c r="I77" s="167">
        <v>0</v>
      </c>
      <c r="J77" s="167">
        <v>0</v>
      </c>
      <c r="K77" s="167">
        <v>0</v>
      </c>
      <c r="L77" s="167">
        <v>0</v>
      </c>
      <c r="M77" s="167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</row>
    <row r="78" spans="1:18" ht="13.5" customHeight="1" x14ac:dyDescent="0.2">
      <c r="A78" s="165">
        <v>33</v>
      </c>
      <c r="B78" s="166" t="s">
        <v>47</v>
      </c>
      <c r="C78" s="167">
        <v>0</v>
      </c>
      <c r="D78" s="167">
        <v>0</v>
      </c>
      <c r="E78" s="167">
        <v>0</v>
      </c>
      <c r="F78" s="167">
        <v>0</v>
      </c>
      <c r="G78" s="167">
        <v>1</v>
      </c>
      <c r="H78" s="167">
        <v>1</v>
      </c>
      <c r="I78" s="167">
        <v>0</v>
      </c>
      <c r="J78" s="167">
        <v>0</v>
      </c>
      <c r="K78" s="167">
        <v>0</v>
      </c>
      <c r="L78" s="167">
        <v>0</v>
      </c>
      <c r="M78" s="167">
        <v>0</v>
      </c>
      <c r="N78" s="167">
        <v>0</v>
      </c>
      <c r="O78" s="167">
        <v>1</v>
      </c>
      <c r="P78" s="167">
        <v>1</v>
      </c>
      <c r="Q78" s="167">
        <v>0</v>
      </c>
      <c r="R78" s="167">
        <v>0</v>
      </c>
    </row>
    <row r="79" spans="1:18" ht="13.5" customHeight="1" x14ac:dyDescent="0.2">
      <c r="A79" s="165">
        <v>34</v>
      </c>
      <c r="B79" s="166" t="s">
        <v>55</v>
      </c>
      <c r="C79" s="167">
        <v>0</v>
      </c>
      <c r="D79" s="167">
        <v>0</v>
      </c>
      <c r="E79" s="167">
        <v>0</v>
      </c>
      <c r="F79" s="167">
        <v>0</v>
      </c>
      <c r="G79" s="167">
        <v>1</v>
      </c>
      <c r="H79" s="167">
        <v>1</v>
      </c>
      <c r="I79" s="167">
        <v>0</v>
      </c>
      <c r="J79" s="167">
        <v>0</v>
      </c>
      <c r="K79" s="167">
        <v>0</v>
      </c>
      <c r="L79" s="167">
        <v>0</v>
      </c>
      <c r="M79" s="167">
        <v>0</v>
      </c>
      <c r="N79" s="167">
        <v>0</v>
      </c>
      <c r="O79" s="167">
        <v>1</v>
      </c>
      <c r="P79" s="167">
        <v>1</v>
      </c>
      <c r="Q79" s="167">
        <v>0</v>
      </c>
      <c r="R79" s="167">
        <v>0</v>
      </c>
    </row>
    <row r="80" spans="1:18" ht="13.5" customHeight="1" x14ac:dyDescent="0.2">
      <c r="A80" s="165">
        <v>35</v>
      </c>
      <c r="B80" s="168" t="s">
        <v>67</v>
      </c>
      <c r="C80" s="169">
        <v>0</v>
      </c>
      <c r="D80" s="169">
        <v>0</v>
      </c>
      <c r="E80" s="169">
        <v>0</v>
      </c>
      <c r="F80" s="169">
        <v>0</v>
      </c>
      <c r="G80" s="169">
        <v>0</v>
      </c>
      <c r="H80" s="169">
        <v>0</v>
      </c>
      <c r="I80" s="169">
        <v>0</v>
      </c>
      <c r="J80" s="169">
        <v>0</v>
      </c>
      <c r="K80" s="169">
        <v>0</v>
      </c>
      <c r="L80" s="169">
        <v>0</v>
      </c>
      <c r="M80" s="169">
        <v>0</v>
      </c>
      <c r="N80" s="169">
        <v>0</v>
      </c>
      <c r="O80" s="169">
        <v>0</v>
      </c>
      <c r="P80" s="167">
        <v>0</v>
      </c>
      <c r="Q80" s="169">
        <v>0</v>
      </c>
      <c r="R80" s="169">
        <v>0</v>
      </c>
    </row>
    <row r="81" spans="1:18" ht="13.5" customHeight="1" x14ac:dyDescent="0.2">
      <c r="A81" s="165">
        <v>36</v>
      </c>
      <c r="B81" s="166" t="s">
        <v>58</v>
      </c>
      <c r="C81" s="167">
        <v>0</v>
      </c>
      <c r="D81" s="167">
        <v>0</v>
      </c>
      <c r="E81" s="167">
        <v>0</v>
      </c>
      <c r="F81" s="167">
        <v>0</v>
      </c>
      <c r="G81" s="167">
        <v>1</v>
      </c>
      <c r="H81" s="167">
        <v>1</v>
      </c>
      <c r="I81" s="167">
        <v>0</v>
      </c>
      <c r="J81" s="167">
        <v>0</v>
      </c>
      <c r="K81" s="167">
        <v>0</v>
      </c>
      <c r="L81" s="167">
        <v>0</v>
      </c>
      <c r="M81" s="167">
        <v>0</v>
      </c>
      <c r="N81" s="167">
        <v>0</v>
      </c>
      <c r="O81" s="167">
        <v>1</v>
      </c>
      <c r="P81" s="167">
        <v>1</v>
      </c>
      <c r="Q81" s="167">
        <v>0</v>
      </c>
      <c r="R81" s="167">
        <v>0</v>
      </c>
    </row>
    <row r="82" spans="1:18" ht="13.5" customHeight="1" x14ac:dyDescent="0.2">
      <c r="A82" s="165">
        <v>37</v>
      </c>
      <c r="B82" s="166" t="s">
        <v>74</v>
      </c>
      <c r="C82" s="167">
        <v>1</v>
      </c>
      <c r="D82" s="167">
        <v>1</v>
      </c>
      <c r="E82" s="167">
        <v>0</v>
      </c>
      <c r="F82" s="167">
        <v>0</v>
      </c>
      <c r="G82" s="167">
        <v>1</v>
      </c>
      <c r="H82" s="167">
        <v>1</v>
      </c>
      <c r="I82" s="167">
        <v>0</v>
      </c>
      <c r="J82" s="167">
        <v>0</v>
      </c>
      <c r="K82" s="167">
        <v>1</v>
      </c>
      <c r="L82" s="167">
        <v>1</v>
      </c>
      <c r="M82" s="167">
        <v>0</v>
      </c>
      <c r="N82" s="167">
        <v>0</v>
      </c>
      <c r="O82" s="167">
        <v>1</v>
      </c>
      <c r="P82" s="167">
        <v>1</v>
      </c>
      <c r="Q82" s="167">
        <v>0</v>
      </c>
      <c r="R82" s="167">
        <v>0</v>
      </c>
    </row>
    <row r="83" spans="1:18" ht="13.5" customHeight="1" x14ac:dyDescent="0.2">
      <c r="A83" s="165">
        <v>38</v>
      </c>
      <c r="B83" s="166" t="s">
        <v>40</v>
      </c>
      <c r="C83" s="167">
        <v>0</v>
      </c>
      <c r="D83" s="167">
        <v>0</v>
      </c>
      <c r="E83" s="167">
        <v>0</v>
      </c>
      <c r="F83" s="167">
        <v>0</v>
      </c>
      <c r="G83" s="167">
        <v>1</v>
      </c>
      <c r="H83" s="167">
        <v>1</v>
      </c>
      <c r="I83" s="167">
        <v>0</v>
      </c>
      <c r="J83" s="167">
        <v>0</v>
      </c>
      <c r="K83" s="167">
        <v>0</v>
      </c>
      <c r="L83" s="167">
        <v>0</v>
      </c>
      <c r="M83" s="167">
        <v>0</v>
      </c>
      <c r="N83" s="167">
        <v>0</v>
      </c>
      <c r="O83" s="167">
        <v>0</v>
      </c>
      <c r="P83" s="167">
        <v>0</v>
      </c>
      <c r="Q83" s="167">
        <v>0</v>
      </c>
      <c r="R83" s="167">
        <v>0</v>
      </c>
    </row>
    <row r="84" spans="1:18" ht="13.5" customHeight="1" x14ac:dyDescent="0.2">
      <c r="A84" s="165">
        <v>39</v>
      </c>
      <c r="B84" s="166" t="s">
        <v>59</v>
      </c>
      <c r="C84" s="167">
        <v>0</v>
      </c>
      <c r="D84" s="167">
        <v>0</v>
      </c>
      <c r="E84" s="167">
        <v>0</v>
      </c>
      <c r="F84" s="167">
        <v>0</v>
      </c>
      <c r="G84" s="167">
        <v>1</v>
      </c>
      <c r="H84" s="167">
        <v>1</v>
      </c>
      <c r="I84" s="167">
        <v>0</v>
      </c>
      <c r="J84" s="167">
        <v>0</v>
      </c>
      <c r="K84" s="167">
        <v>0</v>
      </c>
      <c r="L84" s="167">
        <v>0</v>
      </c>
      <c r="M84" s="167">
        <v>0</v>
      </c>
      <c r="N84" s="167">
        <v>0</v>
      </c>
      <c r="O84" s="167">
        <v>1</v>
      </c>
      <c r="P84" s="167">
        <v>1</v>
      </c>
      <c r="Q84" s="167">
        <v>0</v>
      </c>
      <c r="R84" s="167">
        <v>0</v>
      </c>
    </row>
    <row r="85" spans="1:18" ht="13.5" customHeight="1" x14ac:dyDescent="0.2">
      <c r="A85" s="170"/>
      <c r="B85" s="171" t="s">
        <v>308</v>
      </c>
      <c r="C85" s="172">
        <f>SUM(C46:C84)</f>
        <v>12</v>
      </c>
      <c r="D85" s="172">
        <f>SUM(D46:D84)</f>
        <v>12</v>
      </c>
      <c r="E85" s="172">
        <f t="shared" ref="E85:N85" si="1">SUM(E46:E84)</f>
        <v>2</v>
      </c>
      <c r="F85" s="172">
        <f t="shared" si="1"/>
        <v>2</v>
      </c>
      <c r="G85" s="172">
        <f t="shared" si="1"/>
        <v>31</v>
      </c>
      <c r="H85" s="172">
        <f t="shared" si="1"/>
        <v>32</v>
      </c>
      <c r="I85" s="172">
        <f t="shared" si="1"/>
        <v>2</v>
      </c>
      <c r="J85" s="172">
        <f t="shared" si="1"/>
        <v>1</v>
      </c>
      <c r="K85" s="172">
        <f t="shared" si="1"/>
        <v>14</v>
      </c>
      <c r="L85" s="172">
        <f t="shared" si="1"/>
        <v>13</v>
      </c>
      <c r="M85" s="172">
        <f t="shared" si="1"/>
        <v>0</v>
      </c>
      <c r="N85" s="172">
        <f t="shared" si="1"/>
        <v>1</v>
      </c>
      <c r="O85" s="172">
        <f>SUM(O46:O84)</f>
        <v>29</v>
      </c>
      <c r="P85" s="172">
        <f>SUM(P46:P84)</f>
        <v>30</v>
      </c>
      <c r="Q85" s="172">
        <f t="shared" ref="Q85:R85" si="2">SUM(Q46:Q84)</f>
        <v>1</v>
      </c>
      <c r="R85" s="172">
        <f t="shared" si="2"/>
        <v>0</v>
      </c>
    </row>
    <row r="86" spans="1:18" ht="13.5" customHeight="1" x14ac:dyDescent="0.2">
      <c r="A86" s="173" t="s">
        <v>382</v>
      </c>
      <c r="B86" s="174"/>
    </row>
    <row r="87" spans="1:18" ht="13.5" customHeight="1" x14ac:dyDescent="0.2">
      <c r="A87" s="173" t="s">
        <v>311</v>
      </c>
      <c r="B87" s="174"/>
    </row>
    <row r="88" spans="1:18" ht="13.5" customHeight="1" x14ac:dyDescent="0.2">
      <c r="B88" s="174"/>
      <c r="C88" s="175"/>
      <c r="D88" s="175"/>
      <c r="E88" s="175"/>
    </row>
    <row r="89" spans="1:18" ht="13.5" customHeight="1" x14ac:dyDescent="0.2">
      <c r="A89" s="286" t="s">
        <v>296</v>
      </c>
      <c r="B89" s="285" t="s">
        <v>75</v>
      </c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</row>
    <row r="90" spans="1:18" ht="13.5" customHeight="1" x14ac:dyDescent="0.2">
      <c r="A90" s="286"/>
      <c r="B90" s="288" t="s">
        <v>280</v>
      </c>
      <c r="C90" s="287" t="s">
        <v>2</v>
      </c>
      <c r="D90" s="287"/>
      <c r="E90" s="287"/>
      <c r="F90" s="287"/>
      <c r="G90" s="287" t="s">
        <v>3</v>
      </c>
      <c r="H90" s="287"/>
      <c r="I90" s="287"/>
      <c r="J90" s="287"/>
      <c r="K90" s="287" t="s">
        <v>4</v>
      </c>
      <c r="L90" s="287"/>
      <c r="M90" s="287"/>
      <c r="N90" s="287"/>
      <c r="O90" s="287" t="s">
        <v>5</v>
      </c>
      <c r="P90" s="287"/>
      <c r="Q90" s="287"/>
      <c r="R90" s="287"/>
    </row>
    <row r="91" spans="1:18" ht="13.5" customHeight="1" x14ac:dyDescent="0.2">
      <c r="A91" s="286"/>
      <c r="B91" s="289"/>
      <c r="C91" s="285" t="s">
        <v>372</v>
      </c>
      <c r="D91" s="285"/>
      <c r="E91" s="285" t="s">
        <v>343</v>
      </c>
      <c r="F91" s="285"/>
      <c r="G91" s="285" t="s">
        <v>373</v>
      </c>
      <c r="H91" s="285"/>
      <c r="I91" s="285" t="s">
        <v>343</v>
      </c>
      <c r="J91" s="285"/>
      <c r="K91" s="285" t="s">
        <v>374</v>
      </c>
      <c r="L91" s="285"/>
      <c r="M91" s="285" t="s">
        <v>375</v>
      </c>
      <c r="N91" s="285"/>
      <c r="O91" s="285" t="s">
        <v>376</v>
      </c>
      <c r="P91" s="285"/>
      <c r="Q91" s="285" t="s">
        <v>375</v>
      </c>
      <c r="R91" s="285"/>
    </row>
    <row r="92" spans="1:18" ht="13.5" customHeight="1" x14ac:dyDescent="0.2">
      <c r="A92" s="286"/>
      <c r="B92" s="290"/>
      <c r="C92" s="164" t="s">
        <v>287</v>
      </c>
      <c r="D92" s="164">
        <v>2020</v>
      </c>
      <c r="E92" s="164" t="s">
        <v>287</v>
      </c>
      <c r="F92" s="164">
        <v>2020</v>
      </c>
      <c r="G92" s="164" t="s">
        <v>287</v>
      </c>
      <c r="H92" s="164">
        <v>2020</v>
      </c>
      <c r="I92" s="164" t="s">
        <v>287</v>
      </c>
      <c r="J92" s="164">
        <v>2020</v>
      </c>
      <c r="K92" s="164" t="s">
        <v>287</v>
      </c>
      <c r="L92" s="164">
        <v>2020</v>
      </c>
      <c r="M92" s="164" t="s">
        <v>287</v>
      </c>
      <c r="N92" s="164">
        <v>2020</v>
      </c>
      <c r="O92" s="164" t="s">
        <v>287</v>
      </c>
      <c r="P92" s="164">
        <v>2020</v>
      </c>
      <c r="Q92" s="164" t="s">
        <v>287</v>
      </c>
      <c r="R92" s="164">
        <v>2020</v>
      </c>
    </row>
    <row r="93" spans="1:18" ht="13.5" customHeight="1" x14ac:dyDescent="0.2">
      <c r="A93" s="165">
        <v>1</v>
      </c>
      <c r="B93" s="166" t="s">
        <v>102</v>
      </c>
      <c r="C93" s="167">
        <v>1</v>
      </c>
      <c r="D93" s="167">
        <v>1</v>
      </c>
      <c r="E93" s="167">
        <v>0</v>
      </c>
      <c r="F93" s="167">
        <v>0</v>
      </c>
      <c r="G93" s="167">
        <v>1</v>
      </c>
      <c r="H93" s="167">
        <v>1</v>
      </c>
      <c r="I93" s="167">
        <v>0</v>
      </c>
      <c r="J93" s="167">
        <v>0</v>
      </c>
      <c r="K93" s="167">
        <v>1</v>
      </c>
      <c r="L93" s="167">
        <v>1</v>
      </c>
      <c r="M93" s="167">
        <v>0</v>
      </c>
      <c r="N93" s="167">
        <v>0</v>
      </c>
      <c r="O93" s="167">
        <v>1</v>
      </c>
      <c r="P93" s="167">
        <v>1</v>
      </c>
      <c r="Q93" s="167">
        <v>0</v>
      </c>
      <c r="R93" s="167">
        <v>0</v>
      </c>
    </row>
    <row r="94" spans="1:18" ht="13.5" customHeight="1" x14ac:dyDescent="0.2">
      <c r="A94" s="165">
        <v>2</v>
      </c>
      <c r="B94" s="166" t="s">
        <v>103</v>
      </c>
      <c r="C94" s="167">
        <v>1</v>
      </c>
      <c r="D94" s="167">
        <v>1</v>
      </c>
      <c r="E94" s="167">
        <v>0</v>
      </c>
      <c r="F94" s="167">
        <v>0</v>
      </c>
      <c r="G94" s="167">
        <v>1</v>
      </c>
      <c r="H94" s="167">
        <v>1</v>
      </c>
      <c r="I94" s="167">
        <v>0</v>
      </c>
      <c r="J94" s="167">
        <v>0</v>
      </c>
      <c r="K94" s="167">
        <v>1</v>
      </c>
      <c r="L94" s="167">
        <v>1</v>
      </c>
      <c r="M94" s="167">
        <v>0</v>
      </c>
      <c r="N94" s="167">
        <v>0</v>
      </c>
      <c r="O94" s="167">
        <v>1</v>
      </c>
      <c r="P94" s="167">
        <v>1</v>
      </c>
      <c r="Q94" s="167">
        <v>0</v>
      </c>
      <c r="R94" s="167">
        <v>0</v>
      </c>
    </row>
    <row r="95" spans="1:18" ht="13.5" customHeight="1" x14ac:dyDescent="0.2">
      <c r="A95" s="165">
        <v>3</v>
      </c>
      <c r="B95" s="166" t="s">
        <v>77</v>
      </c>
      <c r="C95" s="167">
        <v>1</v>
      </c>
      <c r="D95" s="167">
        <v>1</v>
      </c>
      <c r="E95" s="167">
        <v>0</v>
      </c>
      <c r="F95" s="167">
        <v>0</v>
      </c>
      <c r="G95" s="167">
        <v>1</v>
      </c>
      <c r="H95" s="167">
        <v>1</v>
      </c>
      <c r="I95" s="167">
        <v>0</v>
      </c>
      <c r="J95" s="167">
        <v>0</v>
      </c>
      <c r="K95" s="167">
        <v>1</v>
      </c>
      <c r="L95" s="167">
        <v>1</v>
      </c>
      <c r="M95" s="167">
        <v>0</v>
      </c>
      <c r="N95" s="167">
        <v>0</v>
      </c>
      <c r="O95" s="167">
        <v>1</v>
      </c>
      <c r="P95" s="167">
        <v>1</v>
      </c>
      <c r="Q95" s="167">
        <v>0</v>
      </c>
      <c r="R95" s="167">
        <v>0</v>
      </c>
    </row>
    <row r="96" spans="1:18" ht="13.5" customHeight="1" x14ac:dyDescent="0.2">
      <c r="A96" s="165">
        <v>4</v>
      </c>
      <c r="B96" s="166" t="s">
        <v>93</v>
      </c>
      <c r="C96" s="167">
        <v>1</v>
      </c>
      <c r="D96" s="167">
        <v>1</v>
      </c>
      <c r="E96" s="167">
        <v>0</v>
      </c>
      <c r="F96" s="167">
        <v>0</v>
      </c>
      <c r="G96" s="167">
        <v>1</v>
      </c>
      <c r="H96" s="167">
        <v>1</v>
      </c>
      <c r="I96" s="167">
        <v>0</v>
      </c>
      <c r="J96" s="167">
        <v>0</v>
      </c>
      <c r="K96" s="167">
        <v>1</v>
      </c>
      <c r="L96" s="167">
        <v>1</v>
      </c>
      <c r="M96" s="167">
        <v>0</v>
      </c>
      <c r="N96" s="167">
        <v>0</v>
      </c>
      <c r="O96" s="167">
        <v>1</v>
      </c>
      <c r="P96" s="167">
        <v>1</v>
      </c>
      <c r="Q96" s="167">
        <v>0</v>
      </c>
      <c r="R96" s="167">
        <v>0</v>
      </c>
    </row>
    <row r="97" spans="1:18" ht="13.5" customHeight="1" x14ac:dyDescent="0.2">
      <c r="A97" s="165">
        <v>5</v>
      </c>
      <c r="B97" s="168" t="s">
        <v>76</v>
      </c>
      <c r="C97" s="169">
        <v>0</v>
      </c>
      <c r="D97" s="169">
        <v>0</v>
      </c>
      <c r="E97" s="169">
        <v>0</v>
      </c>
      <c r="F97" s="169">
        <v>0</v>
      </c>
      <c r="G97" s="169">
        <v>0</v>
      </c>
      <c r="H97" s="169">
        <v>0</v>
      </c>
      <c r="I97" s="169">
        <v>0</v>
      </c>
      <c r="J97" s="169">
        <v>0</v>
      </c>
      <c r="K97" s="169">
        <v>0</v>
      </c>
      <c r="L97" s="169">
        <v>0</v>
      </c>
      <c r="M97" s="169">
        <v>0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</row>
    <row r="98" spans="1:18" ht="13.5" customHeight="1" x14ac:dyDescent="0.2">
      <c r="A98" s="165">
        <v>6</v>
      </c>
      <c r="B98" s="166" t="s">
        <v>83</v>
      </c>
      <c r="C98" s="167">
        <v>1</v>
      </c>
      <c r="D98" s="167">
        <v>1</v>
      </c>
      <c r="E98" s="167">
        <v>0</v>
      </c>
      <c r="F98" s="167">
        <v>0</v>
      </c>
      <c r="G98" s="167">
        <v>1</v>
      </c>
      <c r="H98" s="167">
        <v>1</v>
      </c>
      <c r="I98" s="167">
        <v>0</v>
      </c>
      <c r="J98" s="167">
        <v>0</v>
      </c>
      <c r="K98" s="167">
        <v>1</v>
      </c>
      <c r="L98" s="167">
        <v>1</v>
      </c>
      <c r="M98" s="167">
        <v>0</v>
      </c>
      <c r="N98" s="167">
        <v>0</v>
      </c>
      <c r="O98" s="167">
        <v>1</v>
      </c>
      <c r="P98" s="167">
        <v>1</v>
      </c>
      <c r="Q98" s="167">
        <v>0</v>
      </c>
      <c r="R98" s="167">
        <v>0</v>
      </c>
    </row>
    <row r="99" spans="1:18" ht="13.5" customHeight="1" x14ac:dyDescent="0.2">
      <c r="A99" s="165">
        <v>7</v>
      </c>
      <c r="B99" s="166" t="s">
        <v>82</v>
      </c>
      <c r="C99" s="167">
        <v>1</v>
      </c>
      <c r="D99" s="167">
        <v>1</v>
      </c>
      <c r="E99" s="167">
        <v>0</v>
      </c>
      <c r="F99" s="167">
        <v>0</v>
      </c>
      <c r="G99" s="167">
        <v>1</v>
      </c>
      <c r="H99" s="167">
        <v>1</v>
      </c>
      <c r="I99" s="167">
        <v>0</v>
      </c>
      <c r="J99" s="167">
        <v>0</v>
      </c>
      <c r="K99" s="167">
        <v>1</v>
      </c>
      <c r="L99" s="167">
        <v>1</v>
      </c>
      <c r="M99" s="167">
        <v>0</v>
      </c>
      <c r="N99" s="167">
        <v>0</v>
      </c>
      <c r="O99" s="167">
        <v>1</v>
      </c>
      <c r="P99" s="167">
        <v>1</v>
      </c>
      <c r="Q99" s="167">
        <v>0</v>
      </c>
      <c r="R99" s="167">
        <v>0</v>
      </c>
    </row>
    <row r="100" spans="1:18" ht="13.5" customHeight="1" x14ac:dyDescent="0.2">
      <c r="A100" s="165">
        <v>8</v>
      </c>
      <c r="B100" s="166" t="s">
        <v>86</v>
      </c>
      <c r="C100" s="167">
        <v>1</v>
      </c>
      <c r="D100" s="167">
        <v>1</v>
      </c>
      <c r="E100" s="167">
        <v>0</v>
      </c>
      <c r="F100" s="167">
        <v>0</v>
      </c>
      <c r="G100" s="167">
        <v>1</v>
      </c>
      <c r="H100" s="167">
        <v>1</v>
      </c>
      <c r="I100" s="167">
        <v>0</v>
      </c>
      <c r="J100" s="167">
        <v>0</v>
      </c>
      <c r="K100" s="167">
        <v>1</v>
      </c>
      <c r="L100" s="167">
        <v>1</v>
      </c>
      <c r="M100" s="167">
        <v>0</v>
      </c>
      <c r="N100" s="167">
        <v>0</v>
      </c>
      <c r="O100" s="167">
        <v>1</v>
      </c>
      <c r="P100" s="167">
        <v>1</v>
      </c>
      <c r="Q100" s="167">
        <v>0</v>
      </c>
      <c r="R100" s="167">
        <v>0</v>
      </c>
    </row>
    <row r="101" spans="1:18" ht="13.5" customHeight="1" x14ac:dyDescent="0.2">
      <c r="A101" s="165">
        <v>9</v>
      </c>
      <c r="B101" s="166" t="s">
        <v>84</v>
      </c>
      <c r="C101" s="167">
        <v>1</v>
      </c>
      <c r="D101" s="167">
        <v>1</v>
      </c>
      <c r="E101" s="167">
        <v>0</v>
      </c>
      <c r="F101" s="167">
        <v>0</v>
      </c>
      <c r="G101" s="167">
        <v>1</v>
      </c>
      <c r="H101" s="167">
        <v>1</v>
      </c>
      <c r="I101" s="167">
        <v>0</v>
      </c>
      <c r="J101" s="167">
        <v>0</v>
      </c>
      <c r="K101" s="167">
        <v>1</v>
      </c>
      <c r="L101" s="167">
        <v>1</v>
      </c>
      <c r="M101" s="167">
        <v>0</v>
      </c>
      <c r="N101" s="167">
        <v>0</v>
      </c>
      <c r="O101" s="167">
        <v>0</v>
      </c>
      <c r="P101" s="167">
        <v>0</v>
      </c>
      <c r="Q101" s="167">
        <v>1</v>
      </c>
      <c r="R101" s="167">
        <v>1</v>
      </c>
    </row>
    <row r="102" spans="1:18" ht="13.5" customHeight="1" x14ac:dyDescent="0.2">
      <c r="A102" s="165">
        <v>10</v>
      </c>
      <c r="B102" s="168" t="s">
        <v>81</v>
      </c>
      <c r="C102" s="169">
        <v>0</v>
      </c>
      <c r="D102" s="169">
        <v>0</v>
      </c>
      <c r="E102" s="169">
        <v>0</v>
      </c>
      <c r="F102" s="169">
        <v>0</v>
      </c>
      <c r="G102" s="169">
        <v>0</v>
      </c>
      <c r="H102" s="169">
        <v>0</v>
      </c>
      <c r="I102" s="169">
        <v>0</v>
      </c>
      <c r="J102" s="169">
        <v>0</v>
      </c>
      <c r="K102" s="169">
        <v>0</v>
      </c>
      <c r="L102" s="169">
        <v>0</v>
      </c>
      <c r="M102" s="169">
        <v>0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</row>
    <row r="103" spans="1:18" ht="13.5" customHeight="1" x14ac:dyDescent="0.2">
      <c r="A103" s="165">
        <v>11</v>
      </c>
      <c r="B103" s="166" t="s">
        <v>104</v>
      </c>
      <c r="C103" s="167">
        <v>1</v>
      </c>
      <c r="D103" s="167">
        <v>1</v>
      </c>
      <c r="E103" s="167">
        <v>0</v>
      </c>
      <c r="F103" s="167">
        <v>0</v>
      </c>
      <c r="G103" s="167">
        <v>1</v>
      </c>
      <c r="H103" s="167">
        <v>1</v>
      </c>
      <c r="I103" s="167">
        <v>0</v>
      </c>
      <c r="J103" s="167">
        <v>0</v>
      </c>
      <c r="K103" s="167">
        <v>1</v>
      </c>
      <c r="L103" s="167">
        <v>1</v>
      </c>
      <c r="M103" s="167">
        <v>0</v>
      </c>
      <c r="N103" s="167">
        <v>0</v>
      </c>
      <c r="O103" s="167">
        <v>1</v>
      </c>
      <c r="P103" s="167">
        <v>1</v>
      </c>
      <c r="Q103" s="167">
        <v>0</v>
      </c>
      <c r="R103" s="167">
        <v>0</v>
      </c>
    </row>
    <row r="104" spans="1:18" ht="13.5" customHeight="1" x14ac:dyDescent="0.2">
      <c r="A104" s="165">
        <v>12</v>
      </c>
      <c r="B104" s="166" t="s">
        <v>87</v>
      </c>
      <c r="C104" s="167">
        <v>0</v>
      </c>
      <c r="D104" s="167">
        <v>0</v>
      </c>
      <c r="E104" s="167">
        <v>1</v>
      </c>
      <c r="F104" s="167">
        <v>1</v>
      </c>
      <c r="G104" s="167">
        <v>1</v>
      </c>
      <c r="H104" s="167">
        <v>1</v>
      </c>
      <c r="I104" s="167">
        <v>0</v>
      </c>
      <c r="J104" s="167">
        <v>0</v>
      </c>
      <c r="K104" s="167">
        <v>1</v>
      </c>
      <c r="L104" s="167">
        <v>1</v>
      </c>
      <c r="M104" s="167">
        <v>0</v>
      </c>
      <c r="N104" s="167">
        <v>0</v>
      </c>
      <c r="O104" s="167">
        <v>1</v>
      </c>
      <c r="P104" s="167">
        <v>1</v>
      </c>
      <c r="Q104" s="167">
        <v>0</v>
      </c>
      <c r="R104" s="167">
        <v>0</v>
      </c>
    </row>
    <row r="105" spans="1:18" ht="13.5" customHeight="1" x14ac:dyDescent="0.2">
      <c r="A105" s="165">
        <v>13</v>
      </c>
      <c r="B105" s="166" t="s">
        <v>94</v>
      </c>
      <c r="C105" s="167">
        <v>1</v>
      </c>
      <c r="D105" s="167">
        <v>1</v>
      </c>
      <c r="E105" s="167">
        <v>0</v>
      </c>
      <c r="F105" s="167">
        <v>0</v>
      </c>
      <c r="G105" s="167">
        <v>1</v>
      </c>
      <c r="H105" s="167">
        <v>1</v>
      </c>
      <c r="I105" s="167">
        <v>0</v>
      </c>
      <c r="J105" s="167">
        <v>0</v>
      </c>
      <c r="K105" s="167">
        <v>1</v>
      </c>
      <c r="L105" s="167">
        <v>1</v>
      </c>
      <c r="M105" s="167">
        <v>0</v>
      </c>
      <c r="N105" s="167">
        <v>0</v>
      </c>
      <c r="O105" s="167">
        <v>1</v>
      </c>
      <c r="P105" s="167">
        <v>1</v>
      </c>
      <c r="Q105" s="167">
        <v>0</v>
      </c>
      <c r="R105" s="167">
        <v>0</v>
      </c>
    </row>
    <row r="106" spans="1:18" ht="13.5" customHeight="1" x14ac:dyDescent="0.2">
      <c r="A106" s="165">
        <v>14</v>
      </c>
      <c r="B106" s="166" t="s">
        <v>88</v>
      </c>
      <c r="C106" s="167">
        <v>1</v>
      </c>
      <c r="D106" s="167">
        <v>1</v>
      </c>
      <c r="E106" s="167">
        <v>0</v>
      </c>
      <c r="F106" s="167">
        <v>0</v>
      </c>
      <c r="G106" s="167">
        <v>1</v>
      </c>
      <c r="H106" s="167">
        <v>1</v>
      </c>
      <c r="I106" s="167">
        <v>0</v>
      </c>
      <c r="J106" s="167">
        <v>0</v>
      </c>
      <c r="K106" s="167">
        <v>1</v>
      </c>
      <c r="L106" s="167">
        <v>1</v>
      </c>
      <c r="M106" s="167">
        <v>0</v>
      </c>
      <c r="N106" s="167">
        <v>0</v>
      </c>
      <c r="O106" s="167">
        <v>1</v>
      </c>
      <c r="P106" s="167">
        <v>1</v>
      </c>
      <c r="Q106" s="167">
        <v>0</v>
      </c>
      <c r="R106" s="167">
        <v>0</v>
      </c>
    </row>
    <row r="107" spans="1:18" ht="13.5" customHeight="1" x14ac:dyDescent="0.2">
      <c r="A107" s="165">
        <v>15</v>
      </c>
      <c r="B107" s="166" t="s">
        <v>105</v>
      </c>
      <c r="C107" s="167">
        <v>1</v>
      </c>
      <c r="D107" s="167">
        <v>1</v>
      </c>
      <c r="E107" s="167">
        <v>0</v>
      </c>
      <c r="F107" s="167">
        <v>0</v>
      </c>
      <c r="G107" s="167">
        <v>1</v>
      </c>
      <c r="H107" s="167">
        <v>1</v>
      </c>
      <c r="I107" s="167">
        <v>0</v>
      </c>
      <c r="J107" s="167">
        <v>0</v>
      </c>
      <c r="K107" s="167">
        <v>1</v>
      </c>
      <c r="L107" s="167">
        <v>1</v>
      </c>
      <c r="M107" s="167">
        <v>0</v>
      </c>
      <c r="N107" s="167">
        <v>0</v>
      </c>
      <c r="O107" s="167">
        <v>1</v>
      </c>
      <c r="P107" s="167">
        <v>1</v>
      </c>
      <c r="Q107" s="167">
        <v>0</v>
      </c>
      <c r="R107" s="167">
        <v>0</v>
      </c>
    </row>
    <row r="108" spans="1:18" ht="13.5" customHeight="1" x14ac:dyDescent="0.2">
      <c r="A108" s="165">
        <v>16</v>
      </c>
      <c r="B108" s="166" t="s">
        <v>89</v>
      </c>
      <c r="C108" s="167">
        <v>1</v>
      </c>
      <c r="D108" s="167">
        <v>1</v>
      </c>
      <c r="E108" s="167">
        <v>0</v>
      </c>
      <c r="F108" s="167">
        <v>0</v>
      </c>
      <c r="G108" s="167">
        <v>1</v>
      </c>
      <c r="H108" s="167">
        <v>1</v>
      </c>
      <c r="I108" s="167">
        <v>0</v>
      </c>
      <c r="J108" s="167">
        <v>0</v>
      </c>
      <c r="K108" s="167">
        <v>1</v>
      </c>
      <c r="L108" s="167">
        <v>1</v>
      </c>
      <c r="M108" s="167">
        <v>0</v>
      </c>
      <c r="N108" s="167">
        <v>0</v>
      </c>
      <c r="O108" s="167">
        <v>1</v>
      </c>
      <c r="P108" s="167">
        <v>1</v>
      </c>
      <c r="Q108" s="167">
        <v>0</v>
      </c>
      <c r="R108" s="167">
        <v>0</v>
      </c>
    </row>
    <row r="109" spans="1:18" ht="13.5" customHeight="1" x14ac:dyDescent="0.2">
      <c r="A109" s="165">
        <v>17</v>
      </c>
      <c r="B109" s="166" t="s">
        <v>78</v>
      </c>
      <c r="C109" s="167">
        <v>1</v>
      </c>
      <c r="D109" s="167">
        <v>1</v>
      </c>
      <c r="E109" s="167">
        <v>0</v>
      </c>
      <c r="F109" s="167">
        <v>0</v>
      </c>
      <c r="G109" s="167">
        <v>1</v>
      </c>
      <c r="H109" s="167">
        <v>1</v>
      </c>
      <c r="I109" s="167">
        <v>0</v>
      </c>
      <c r="J109" s="167">
        <v>0</v>
      </c>
      <c r="K109" s="167">
        <v>1</v>
      </c>
      <c r="L109" s="167">
        <v>1</v>
      </c>
      <c r="M109" s="167">
        <v>0</v>
      </c>
      <c r="N109" s="167">
        <v>0</v>
      </c>
      <c r="O109" s="167">
        <v>1</v>
      </c>
      <c r="P109" s="167">
        <v>1</v>
      </c>
      <c r="Q109" s="167">
        <v>0</v>
      </c>
      <c r="R109" s="167">
        <v>0</v>
      </c>
    </row>
    <row r="110" spans="1:18" ht="13.5" customHeight="1" x14ac:dyDescent="0.2">
      <c r="A110" s="165">
        <v>18</v>
      </c>
      <c r="B110" s="166" t="s">
        <v>90</v>
      </c>
      <c r="C110" s="167">
        <v>1</v>
      </c>
      <c r="D110" s="167">
        <v>1</v>
      </c>
      <c r="E110" s="167">
        <v>0</v>
      </c>
      <c r="F110" s="167">
        <v>0</v>
      </c>
      <c r="G110" s="167">
        <v>1</v>
      </c>
      <c r="H110" s="167">
        <v>1</v>
      </c>
      <c r="I110" s="167">
        <v>0</v>
      </c>
      <c r="J110" s="167">
        <v>0</v>
      </c>
      <c r="K110" s="167">
        <v>1</v>
      </c>
      <c r="L110" s="167">
        <v>1</v>
      </c>
      <c r="M110" s="167">
        <v>0</v>
      </c>
      <c r="N110" s="167">
        <v>0</v>
      </c>
      <c r="O110" s="167">
        <v>1</v>
      </c>
      <c r="P110" s="167">
        <v>1</v>
      </c>
      <c r="Q110" s="167">
        <v>0</v>
      </c>
      <c r="R110" s="167">
        <v>0</v>
      </c>
    </row>
    <row r="111" spans="1:18" ht="13.5" customHeight="1" x14ac:dyDescent="0.2">
      <c r="A111" s="165">
        <v>19</v>
      </c>
      <c r="B111" s="168" t="s">
        <v>85</v>
      </c>
      <c r="C111" s="169">
        <v>0</v>
      </c>
      <c r="D111" s="169">
        <v>0</v>
      </c>
      <c r="E111" s="169">
        <v>0</v>
      </c>
      <c r="F111" s="169">
        <v>0</v>
      </c>
      <c r="G111" s="169">
        <v>0</v>
      </c>
      <c r="H111" s="169">
        <v>0</v>
      </c>
      <c r="I111" s="169">
        <v>0</v>
      </c>
      <c r="J111" s="169">
        <v>0</v>
      </c>
      <c r="K111" s="169">
        <v>0</v>
      </c>
      <c r="L111" s="169">
        <v>0</v>
      </c>
      <c r="M111" s="169">
        <v>0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</row>
    <row r="112" spans="1:18" ht="13.5" customHeight="1" x14ac:dyDescent="0.2">
      <c r="A112" s="165">
        <v>20</v>
      </c>
      <c r="B112" s="166" t="s">
        <v>79</v>
      </c>
      <c r="C112" s="167">
        <v>1</v>
      </c>
      <c r="D112" s="167">
        <v>1</v>
      </c>
      <c r="E112" s="167">
        <v>0</v>
      </c>
      <c r="F112" s="167">
        <v>0</v>
      </c>
      <c r="G112" s="167">
        <v>1</v>
      </c>
      <c r="H112" s="167">
        <v>1</v>
      </c>
      <c r="I112" s="167">
        <v>0</v>
      </c>
      <c r="J112" s="167">
        <v>0</v>
      </c>
      <c r="K112" s="167">
        <v>1</v>
      </c>
      <c r="L112" s="167">
        <v>1</v>
      </c>
      <c r="M112" s="167">
        <v>0</v>
      </c>
      <c r="N112" s="167">
        <v>0</v>
      </c>
      <c r="O112" s="167">
        <v>1</v>
      </c>
      <c r="P112" s="167">
        <v>1</v>
      </c>
      <c r="Q112" s="167">
        <v>0</v>
      </c>
      <c r="R112" s="167">
        <v>0</v>
      </c>
    </row>
    <row r="113" spans="1:18" ht="13.5" customHeight="1" x14ac:dyDescent="0.2">
      <c r="A113" s="165">
        <v>21</v>
      </c>
      <c r="B113" s="168" t="s">
        <v>92</v>
      </c>
      <c r="C113" s="169">
        <v>0</v>
      </c>
      <c r="D113" s="169">
        <v>0</v>
      </c>
      <c r="E113" s="169">
        <v>0</v>
      </c>
      <c r="F113" s="169">
        <v>0</v>
      </c>
      <c r="G113" s="169">
        <v>0</v>
      </c>
      <c r="H113" s="169">
        <v>0</v>
      </c>
      <c r="I113" s="169">
        <v>0</v>
      </c>
      <c r="J113" s="169">
        <v>0</v>
      </c>
      <c r="K113" s="169">
        <v>0</v>
      </c>
      <c r="L113" s="169">
        <v>0</v>
      </c>
      <c r="M113" s="169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</row>
    <row r="114" spans="1:18" ht="13.5" customHeight="1" x14ac:dyDescent="0.2">
      <c r="A114" s="165">
        <v>22</v>
      </c>
      <c r="B114" s="166" t="s">
        <v>95</v>
      </c>
      <c r="C114" s="167">
        <v>1</v>
      </c>
      <c r="D114" s="167">
        <v>1</v>
      </c>
      <c r="E114" s="167">
        <v>0</v>
      </c>
      <c r="F114" s="167">
        <v>0</v>
      </c>
      <c r="G114" s="167">
        <v>1</v>
      </c>
      <c r="H114" s="167">
        <v>1</v>
      </c>
      <c r="I114" s="167">
        <v>0</v>
      </c>
      <c r="J114" s="167">
        <v>0</v>
      </c>
      <c r="K114" s="167">
        <v>1</v>
      </c>
      <c r="L114" s="167">
        <v>1</v>
      </c>
      <c r="M114" s="167">
        <v>0</v>
      </c>
      <c r="N114" s="167">
        <v>0</v>
      </c>
      <c r="O114" s="167">
        <v>0</v>
      </c>
      <c r="P114" s="167">
        <v>1</v>
      </c>
      <c r="Q114" s="167">
        <v>1</v>
      </c>
      <c r="R114" s="167">
        <v>0</v>
      </c>
    </row>
    <row r="115" spans="1:18" ht="13.5" customHeight="1" x14ac:dyDescent="0.2">
      <c r="A115" s="165">
        <v>23</v>
      </c>
      <c r="B115" s="166" t="s">
        <v>91</v>
      </c>
      <c r="C115" s="167">
        <v>1</v>
      </c>
      <c r="D115" s="167">
        <v>1</v>
      </c>
      <c r="E115" s="167">
        <v>0</v>
      </c>
      <c r="F115" s="167">
        <v>0</v>
      </c>
      <c r="G115" s="167">
        <v>1</v>
      </c>
      <c r="H115" s="167">
        <v>1</v>
      </c>
      <c r="I115" s="167">
        <v>0</v>
      </c>
      <c r="J115" s="167">
        <v>0</v>
      </c>
      <c r="K115" s="167">
        <v>1</v>
      </c>
      <c r="L115" s="167">
        <v>1</v>
      </c>
      <c r="M115" s="167">
        <v>0</v>
      </c>
      <c r="N115" s="167">
        <v>0</v>
      </c>
      <c r="O115" s="167">
        <v>1</v>
      </c>
      <c r="P115" s="167">
        <v>1</v>
      </c>
      <c r="Q115" s="167">
        <v>0</v>
      </c>
      <c r="R115" s="167">
        <v>0</v>
      </c>
    </row>
    <row r="116" spans="1:18" ht="13.5" customHeight="1" x14ac:dyDescent="0.2">
      <c r="A116" s="165">
        <v>24</v>
      </c>
      <c r="B116" s="166" t="s">
        <v>96</v>
      </c>
      <c r="C116" s="167">
        <v>1</v>
      </c>
      <c r="D116" s="167">
        <v>1</v>
      </c>
      <c r="E116" s="167">
        <v>0</v>
      </c>
      <c r="F116" s="167">
        <v>0</v>
      </c>
      <c r="G116" s="167">
        <v>1</v>
      </c>
      <c r="H116" s="167">
        <v>1</v>
      </c>
      <c r="I116" s="167">
        <v>0</v>
      </c>
      <c r="J116" s="167">
        <v>0</v>
      </c>
      <c r="K116" s="167">
        <v>1</v>
      </c>
      <c r="L116" s="167">
        <v>1</v>
      </c>
      <c r="M116" s="167">
        <v>0</v>
      </c>
      <c r="N116" s="167">
        <v>0</v>
      </c>
      <c r="O116" s="167">
        <v>1</v>
      </c>
      <c r="P116" s="167">
        <v>1</v>
      </c>
      <c r="Q116" s="167">
        <v>0</v>
      </c>
      <c r="R116" s="167">
        <v>0</v>
      </c>
    </row>
    <row r="117" spans="1:18" ht="13.5" customHeight="1" x14ac:dyDescent="0.2">
      <c r="A117" s="165">
        <v>25</v>
      </c>
      <c r="B117" s="166" t="s">
        <v>97</v>
      </c>
      <c r="C117" s="167">
        <v>1</v>
      </c>
      <c r="D117" s="167">
        <v>1</v>
      </c>
      <c r="E117" s="167">
        <v>0</v>
      </c>
      <c r="F117" s="167">
        <v>0</v>
      </c>
      <c r="G117" s="167">
        <v>1</v>
      </c>
      <c r="H117" s="167">
        <v>1</v>
      </c>
      <c r="I117" s="167">
        <v>0</v>
      </c>
      <c r="J117" s="167">
        <v>0</v>
      </c>
      <c r="K117" s="167">
        <v>1</v>
      </c>
      <c r="L117" s="167">
        <v>1</v>
      </c>
      <c r="M117" s="167">
        <v>0</v>
      </c>
      <c r="N117" s="167">
        <v>0</v>
      </c>
      <c r="O117" s="167">
        <v>1</v>
      </c>
      <c r="P117" s="167">
        <v>1</v>
      </c>
      <c r="Q117" s="167">
        <v>0</v>
      </c>
      <c r="R117" s="167">
        <v>0</v>
      </c>
    </row>
    <row r="118" spans="1:18" ht="13.5" customHeight="1" x14ac:dyDescent="0.2">
      <c r="A118" s="165">
        <v>26</v>
      </c>
      <c r="B118" s="166" t="s">
        <v>80</v>
      </c>
      <c r="C118" s="167">
        <v>1</v>
      </c>
      <c r="D118" s="167">
        <v>1</v>
      </c>
      <c r="E118" s="167">
        <v>0</v>
      </c>
      <c r="F118" s="167">
        <v>0</v>
      </c>
      <c r="G118" s="167">
        <v>1</v>
      </c>
      <c r="H118" s="167">
        <v>1</v>
      </c>
      <c r="I118" s="167">
        <v>0</v>
      </c>
      <c r="J118" s="167">
        <v>0</v>
      </c>
      <c r="K118" s="167">
        <v>1</v>
      </c>
      <c r="L118" s="167">
        <v>1</v>
      </c>
      <c r="M118" s="167">
        <v>0</v>
      </c>
      <c r="N118" s="167">
        <v>0</v>
      </c>
      <c r="O118" s="167">
        <v>1</v>
      </c>
      <c r="P118" s="167">
        <v>1</v>
      </c>
      <c r="Q118" s="167">
        <v>0</v>
      </c>
      <c r="R118" s="167">
        <v>0</v>
      </c>
    </row>
    <row r="119" spans="1:18" ht="13.5" customHeight="1" x14ac:dyDescent="0.2">
      <c r="A119" s="165">
        <v>27</v>
      </c>
      <c r="B119" s="166" t="s">
        <v>98</v>
      </c>
      <c r="C119" s="167">
        <v>1</v>
      </c>
      <c r="D119" s="167">
        <v>1</v>
      </c>
      <c r="E119" s="167">
        <v>0</v>
      </c>
      <c r="F119" s="167">
        <v>0</v>
      </c>
      <c r="G119" s="167">
        <v>1</v>
      </c>
      <c r="H119" s="167">
        <v>1</v>
      </c>
      <c r="I119" s="167">
        <v>0</v>
      </c>
      <c r="J119" s="167">
        <v>0</v>
      </c>
      <c r="K119" s="167">
        <v>1</v>
      </c>
      <c r="L119" s="167">
        <v>1</v>
      </c>
      <c r="M119" s="167">
        <v>0</v>
      </c>
      <c r="N119" s="167">
        <v>0</v>
      </c>
      <c r="O119" s="167">
        <v>1</v>
      </c>
      <c r="P119" s="167">
        <v>1</v>
      </c>
      <c r="Q119" s="167">
        <v>0</v>
      </c>
      <c r="R119" s="167">
        <v>0</v>
      </c>
    </row>
    <row r="120" spans="1:18" ht="13.5" customHeight="1" x14ac:dyDescent="0.2">
      <c r="A120" s="165">
        <v>28</v>
      </c>
      <c r="B120" s="166" t="s">
        <v>106</v>
      </c>
      <c r="C120" s="167">
        <v>1</v>
      </c>
      <c r="D120" s="167">
        <v>1</v>
      </c>
      <c r="E120" s="167">
        <v>0</v>
      </c>
      <c r="F120" s="167">
        <v>0</v>
      </c>
      <c r="G120" s="167">
        <v>1</v>
      </c>
      <c r="H120" s="167">
        <v>1</v>
      </c>
      <c r="I120" s="167">
        <v>0</v>
      </c>
      <c r="J120" s="167">
        <v>0</v>
      </c>
      <c r="K120" s="167">
        <v>1</v>
      </c>
      <c r="L120" s="167">
        <v>1</v>
      </c>
      <c r="M120" s="167">
        <v>0</v>
      </c>
      <c r="N120" s="167">
        <v>0</v>
      </c>
      <c r="O120" s="167">
        <v>1</v>
      </c>
      <c r="P120" s="167">
        <v>1</v>
      </c>
      <c r="Q120" s="167">
        <v>0</v>
      </c>
      <c r="R120" s="167">
        <v>0</v>
      </c>
    </row>
    <row r="121" spans="1:18" ht="13.5" customHeight="1" x14ac:dyDescent="0.2">
      <c r="A121" s="165">
        <v>29</v>
      </c>
      <c r="B121" s="166" t="s">
        <v>99</v>
      </c>
      <c r="C121" s="167">
        <v>1</v>
      </c>
      <c r="D121" s="167">
        <v>1</v>
      </c>
      <c r="E121" s="167">
        <v>0</v>
      </c>
      <c r="F121" s="167">
        <v>0</v>
      </c>
      <c r="G121" s="167">
        <v>1</v>
      </c>
      <c r="H121" s="167">
        <v>1</v>
      </c>
      <c r="I121" s="167">
        <v>0</v>
      </c>
      <c r="J121" s="167">
        <v>0</v>
      </c>
      <c r="K121" s="167">
        <v>1</v>
      </c>
      <c r="L121" s="167">
        <v>1</v>
      </c>
      <c r="M121" s="167">
        <v>0</v>
      </c>
      <c r="N121" s="167">
        <v>0</v>
      </c>
      <c r="O121" s="167">
        <v>1</v>
      </c>
      <c r="P121" s="167">
        <v>1</v>
      </c>
      <c r="Q121" s="167">
        <v>0</v>
      </c>
      <c r="R121" s="167">
        <v>0</v>
      </c>
    </row>
    <row r="122" spans="1:18" ht="13.5" customHeight="1" x14ac:dyDescent="0.2">
      <c r="A122" s="165">
        <v>30</v>
      </c>
      <c r="B122" s="166" t="s">
        <v>100</v>
      </c>
      <c r="C122" s="167">
        <v>1</v>
      </c>
      <c r="D122" s="167">
        <v>1</v>
      </c>
      <c r="E122" s="167">
        <v>0</v>
      </c>
      <c r="F122" s="167">
        <v>0</v>
      </c>
      <c r="G122" s="167">
        <v>1</v>
      </c>
      <c r="H122" s="167">
        <v>1</v>
      </c>
      <c r="I122" s="167">
        <v>0</v>
      </c>
      <c r="J122" s="167">
        <v>0</v>
      </c>
      <c r="K122" s="167">
        <v>1</v>
      </c>
      <c r="L122" s="167">
        <v>1</v>
      </c>
      <c r="M122" s="167">
        <v>0</v>
      </c>
      <c r="N122" s="167">
        <v>0</v>
      </c>
      <c r="O122" s="167">
        <v>1</v>
      </c>
      <c r="P122" s="167">
        <v>1</v>
      </c>
      <c r="Q122" s="167">
        <v>0</v>
      </c>
      <c r="R122" s="167">
        <v>0</v>
      </c>
    </row>
    <row r="123" spans="1:18" ht="13.5" customHeight="1" x14ac:dyDescent="0.2">
      <c r="A123" s="165">
        <v>31</v>
      </c>
      <c r="B123" s="168" t="s">
        <v>101</v>
      </c>
      <c r="C123" s="169">
        <v>0</v>
      </c>
      <c r="D123" s="169">
        <v>0</v>
      </c>
      <c r="E123" s="169">
        <v>0</v>
      </c>
      <c r="F123" s="169">
        <v>0</v>
      </c>
      <c r="G123" s="169">
        <v>0</v>
      </c>
      <c r="H123" s="169">
        <v>0</v>
      </c>
      <c r="I123" s="169">
        <v>0</v>
      </c>
      <c r="J123" s="169">
        <v>0</v>
      </c>
      <c r="K123" s="169">
        <v>0</v>
      </c>
      <c r="L123" s="169">
        <v>0</v>
      </c>
      <c r="M123" s="169">
        <v>0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</row>
    <row r="124" spans="1:18" ht="13.5" customHeight="1" x14ac:dyDescent="0.2">
      <c r="A124" s="170"/>
      <c r="B124" s="171" t="s">
        <v>308</v>
      </c>
      <c r="C124" s="172">
        <f>SUM(C93:C123)</f>
        <v>25</v>
      </c>
      <c r="D124" s="172">
        <f t="shared" ref="D124:R124" si="3">SUM(D93:D123)</f>
        <v>25</v>
      </c>
      <c r="E124" s="172">
        <f t="shared" si="3"/>
        <v>1</v>
      </c>
      <c r="F124" s="172">
        <f t="shared" si="3"/>
        <v>1</v>
      </c>
      <c r="G124" s="172">
        <f t="shared" si="3"/>
        <v>26</v>
      </c>
      <c r="H124" s="172">
        <f t="shared" si="3"/>
        <v>26</v>
      </c>
      <c r="I124" s="172">
        <f t="shared" si="3"/>
        <v>0</v>
      </c>
      <c r="J124" s="172">
        <f t="shared" si="3"/>
        <v>0</v>
      </c>
      <c r="K124" s="172">
        <f t="shared" si="3"/>
        <v>26</v>
      </c>
      <c r="L124" s="172">
        <f t="shared" si="3"/>
        <v>26</v>
      </c>
      <c r="M124" s="172">
        <f t="shared" si="3"/>
        <v>0</v>
      </c>
      <c r="N124" s="172">
        <f t="shared" si="3"/>
        <v>0</v>
      </c>
      <c r="O124" s="172">
        <f>SUM(O93:O123)</f>
        <v>24</v>
      </c>
      <c r="P124" s="172">
        <f t="shared" si="3"/>
        <v>25</v>
      </c>
      <c r="Q124" s="172">
        <f t="shared" si="3"/>
        <v>2</v>
      </c>
      <c r="R124" s="172">
        <f t="shared" si="3"/>
        <v>1</v>
      </c>
    </row>
    <row r="125" spans="1:18" ht="13.5" customHeight="1" x14ac:dyDescent="0.2">
      <c r="A125" s="173" t="s">
        <v>382</v>
      </c>
      <c r="B125" s="174"/>
    </row>
    <row r="126" spans="1:18" ht="13.5" customHeight="1" x14ac:dyDescent="0.2">
      <c r="A126" s="173" t="s">
        <v>311</v>
      </c>
      <c r="B126" s="174"/>
    </row>
    <row r="127" spans="1:18" ht="13.5" customHeight="1" x14ac:dyDescent="0.2">
      <c r="A127" s="173"/>
      <c r="B127" s="174"/>
      <c r="C127" s="175"/>
      <c r="D127" s="175"/>
      <c r="E127" s="175"/>
      <c r="H127" s="175"/>
    </row>
    <row r="128" spans="1:18" ht="13.5" customHeight="1" x14ac:dyDescent="0.2">
      <c r="B128" s="174"/>
      <c r="C128" s="175"/>
      <c r="D128" s="175"/>
      <c r="E128" s="175"/>
      <c r="H128" s="175"/>
    </row>
    <row r="129" spans="1:18" ht="13.5" customHeight="1" x14ac:dyDescent="0.2">
      <c r="A129" s="286" t="s">
        <v>296</v>
      </c>
      <c r="B129" s="285" t="s">
        <v>107</v>
      </c>
      <c r="C129" s="285" t="s">
        <v>2</v>
      </c>
      <c r="D129" s="285"/>
      <c r="E129" s="285"/>
      <c r="F129" s="285"/>
      <c r="G129" s="285" t="s">
        <v>3</v>
      </c>
      <c r="H129" s="285"/>
      <c r="I129" s="285"/>
      <c r="J129" s="285"/>
      <c r="K129" s="285" t="s">
        <v>4</v>
      </c>
      <c r="L129" s="285"/>
      <c r="M129" s="285"/>
      <c r="N129" s="285"/>
      <c r="O129" s="285" t="s">
        <v>5</v>
      </c>
      <c r="P129" s="285"/>
      <c r="Q129" s="285"/>
      <c r="R129" s="285"/>
    </row>
    <row r="130" spans="1:18" ht="13.5" customHeight="1" x14ac:dyDescent="0.2">
      <c r="A130" s="286"/>
      <c r="B130" s="285" t="s">
        <v>280</v>
      </c>
      <c r="C130" s="287" t="s">
        <v>2</v>
      </c>
      <c r="D130" s="287"/>
      <c r="E130" s="287"/>
      <c r="F130" s="287"/>
      <c r="G130" s="287" t="s">
        <v>3</v>
      </c>
      <c r="H130" s="287"/>
      <c r="I130" s="287"/>
      <c r="J130" s="287"/>
      <c r="K130" s="287" t="s">
        <v>4</v>
      </c>
      <c r="L130" s="287"/>
      <c r="M130" s="287"/>
      <c r="N130" s="287"/>
      <c r="O130" s="287" t="s">
        <v>5</v>
      </c>
      <c r="P130" s="287"/>
      <c r="Q130" s="287"/>
      <c r="R130" s="287"/>
    </row>
    <row r="131" spans="1:18" ht="13.5" customHeight="1" x14ac:dyDescent="0.2">
      <c r="A131" s="286"/>
      <c r="B131" s="285"/>
      <c r="C131" s="285" t="s">
        <v>372</v>
      </c>
      <c r="D131" s="285"/>
      <c r="E131" s="285" t="s">
        <v>343</v>
      </c>
      <c r="F131" s="285"/>
      <c r="G131" s="285" t="s">
        <v>373</v>
      </c>
      <c r="H131" s="285"/>
      <c r="I131" s="285" t="s">
        <v>343</v>
      </c>
      <c r="J131" s="285"/>
      <c r="K131" s="285" t="s">
        <v>374</v>
      </c>
      <c r="L131" s="285"/>
      <c r="M131" s="285" t="s">
        <v>375</v>
      </c>
      <c r="N131" s="285"/>
      <c r="O131" s="285" t="s">
        <v>376</v>
      </c>
      <c r="P131" s="285"/>
      <c r="Q131" s="285" t="s">
        <v>375</v>
      </c>
      <c r="R131" s="285"/>
    </row>
    <row r="132" spans="1:18" ht="13.5" customHeight="1" x14ac:dyDescent="0.2">
      <c r="A132" s="286"/>
      <c r="B132" s="285"/>
      <c r="C132" s="164" t="s">
        <v>287</v>
      </c>
      <c r="D132" s="164">
        <v>2020</v>
      </c>
      <c r="E132" s="164" t="s">
        <v>287</v>
      </c>
      <c r="F132" s="164">
        <v>2020</v>
      </c>
      <c r="G132" s="164" t="s">
        <v>287</v>
      </c>
      <c r="H132" s="164">
        <v>2020</v>
      </c>
      <c r="I132" s="164" t="s">
        <v>287</v>
      </c>
      <c r="J132" s="164">
        <v>2020</v>
      </c>
      <c r="K132" s="164" t="s">
        <v>287</v>
      </c>
      <c r="L132" s="164">
        <v>2020</v>
      </c>
      <c r="M132" s="164" t="s">
        <v>287</v>
      </c>
      <c r="N132" s="164">
        <v>2020</v>
      </c>
      <c r="O132" s="164" t="s">
        <v>287</v>
      </c>
      <c r="P132" s="164">
        <v>2020</v>
      </c>
      <c r="Q132" s="164" t="s">
        <v>287</v>
      </c>
      <c r="R132" s="164">
        <v>2020</v>
      </c>
    </row>
    <row r="133" spans="1:18" ht="13.5" customHeight="1" x14ac:dyDescent="0.2">
      <c r="A133" s="165">
        <v>1</v>
      </c>
      <c r="B133" s="166" t="s">
        <v>121</v>
      </c>
      <c r="C133" s="167">
        <v>1</v>
      </c>
      <c r="D133" s="167">
        <v>1</v>
      </c>
      <c r="E133" s="167">
        <v>0</v>
      </c>
      <c r="F133" s="167">
        <v>0</v>
      </c>
      <c r="G133" s="167">
        <v>1</v>
      </c>
      <c r="H133" s="167">
        <v>1</v>
      </c>
      <c r="I133" s="167">
        <v>0</v>
      </c>
      <c r="J133" s="167">
        <v>0</v>
      </c>
      <c r="K133" s="167">
        <v>1</v>
      </c>
      <c r="L133" s="167">
        <v>1</v>
      </c>
      <c r="M133" s="167">
        <v>0</v>
      </c>
      <c r="N133" s="167">
        <v>0</v>
      </c>
      <c r="O133" s="167">
        <v>1</v>
      </c>
      <c r="P133" s="167">
        <v>1</v>
      </c>
      <c r="Q133" s="167">
        <v>0</v>
      </c>
      <c r="R133" s="167">
        <v>0</v>
      </c>
    </row>
    <row r="134" spans="1:18" ht="13.5" customHeight="1" x14ac:dyDescent="0.2">
      <c r="A134" s="165">
        <v>2</v>
      </c>
      <c r="B134" s="166" t="s">
        <v>108</v>
      </c>
      <c r="C134" s="167">
        <v>0</v>
      </c>
      <c r="D134" s="167">
        <v>0</v>
      </c>
      <c r="E134" s="167">
        <v>0</v>
      </c>
      <c r="F134" s="167">
        <v>0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0</v>
      </c>
      <c r="M134" s="167">
        <v>0</v>
      </c>
      <c r="N134" s="167">
        <v>0</v>
      </c>
      <c r="O134" s="167">
        <v>0</v>
      </c>
      <c r="P134" s="167">
        <v>0</v>
      </c>
      <c r="Q134" s="167">
        <v>0</v>
      </c>
      <c r="R134" s="167">
        <v>0</v>
      </c>
    </row>
    <row r="135" spans="1:18" ht="13.5" customHeight="1" x14ac:dyDescent="0.2">
      <c r="A135" s="165">
        <v>3</v>
      </c>
      <c r="B135" s="166" t="s">
        <v>128</v>
      </c>
      <c r="C135" s="167">
        <v>1</v>
      </c>
      <c r="D135" s="167">
        <v>1</v>
      </c>
      <c r="E135" s="167">
        <v>0</v>
      </c>
      <c r="F135" s="167">
        <v>0</v>
      </c>
      <c r="G135" s="167">
        <v>1</v>
      </c>
      <c r="H135" s="167">
        <v>1</v>
      </c>
      <c r="I135" s="167">
        <v>0</v>
      </c>
      <c r="J135" s="167">
        <v>0</v>
      </c>
      <c r="K135" s="167">
        <v>1</v>
      </c>
      <c r="L135" s="167">
        <v>1</v>
      </c>
      <c r="M135" s="167">
        <v>0</v>
      </c>
      <c r="N135" s="167">
        <v>0</v>
      </c>
      <c r="O135" s="167">
        <v>1</v>
      </c>
      <c r="P135" s="167">
        <v>1</v>
      </c>
      <c r="Q135" s="167">
        <v>0</v>
      </c>
      <c r="R135" s="167">
        <v>0</v>
      </c>
    </row>
    <row r="136" spans="1:18" ht="13.5" customHeight="1" x14ac:dyDescent="0.2">
      <c r="A136" s="165">
        <v>4</v>
      </c>
      <c r="B136" s="168" t="s">
        <v>113</v>
      </c>
      <c r="C136" s="169">
        <v>0</v>
      </c>
      <c r="D136" s="169">
        <v>0</v>
      </c>
      <c r="E136" s="169">
        <v>0</v>
      </c>
      <c r="F136" s="169">
        <v>0</v>
      </c>
      <c r="G136" s="169">
        <v>0</v>
      </c>
      <c r="H136" s="169">
        <v>0</v>
      </c>
      <c r="I136" s="169">
        <v>0</v>
      </c>
      <c r="J136" s="169">
        <v>0</v>
      </c>
      <c r="K136" s="169">
        <v>0</v>
      </c>
      <c r="L136" s="169">
        <v>0</v>
      </c>
      <c r="M136" s="169">
        <v>0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</row>
    <row r="137" spans="1:18" ht="13.5" customHeight="1" x14ac:dyDescent="0.2">
      <c r="A137" s="165">
        <v>5</v>
      </c>
      <c r="B137" s="166" t="s">
        <v>129</v>
      </c>
      <c r="C137" s="167">
        <v>1</v>
      </c>
      <c r="D137" s="167">
        <v>1</v>
      </c>
      <c r="E137" s="167">
        <v>0</v>
      </c>
      <c r="F137" s="167">
        <v>0</v>
      </c>
      <c r="G137" s="167">
        <v>1</v>
      </c>
      <c r="H137" s="167">
        <v>1</v>
      </c>
      <c r="I137" s="167">
        <v>0</v>
      </c>
      <c r="J137" s="167">
        <v>0</v>
      </c>
      <c r="K137" s="167">
        <v>1</v>
      </c>
      <c r="L137" s="167">
        <v>1</v>
      </c>
      <c r="M137" s="167">
        <v>0</v>
      </c>
      <c r="N137" s="167">
        <v>0</v>
      </c>
      <c r="O137" s="167">
        <v>1</v>
      </c>
      <c r="P137" s="167">
        <v>1</v>
      </c>
      <c r="Q137" s="167">
        <v>0</v>
      </c>
      <c r="R137" s="167">
        <v>0</v>
      </c>
    </row>
    <row r="138" spans="1:18" ht="13.5" customHeight="1" x14ac:dyDescent="0.2">
      <c r="A138" s="165">
        <v>6</v>
      </c>
      <c r="B138" s="166" t="s">
        <v>109</v>
      </c>
      <c r="C138" s="167">
        <v>1</v>
      </c>
      <c r="D138" s="167">
        <v>1</v>
      </c>
      <c r="E138" s="167">
        <v>0</v>
      </c>
      <c r="F138" s="167">
        <v>0</v>
      </c>
      <c r="G138" s="167">
        <v>1</v>
      </c>
      <c r="H138" s="167">
        <v>1</v>
      </c>
      <c r="I138" s="167">
        <v>0</v>
      </c>
      <c r="J138" s="167">
        <v>0</v>
      </c>
      <c r="K138" s="167">
        <v>1</v>
      </c>
      <c r="L138" s="167">
        <v>1</v>
      </c>
      <c r="M138" s="167">
        <v>0</v>
      </c>
      <c r="N138" s="167">
        <v>0</v>
      </c>
      <c r="O138" s="167">
        <v>1</v>
      </c>
      <c r="P138" s="167">
        <v>1</v>
      </c>
      <c r="Q138" s="167">
        <v>0</v>
      </c>
      <c r="R138" s="167">
        <v>0</v>
      </c>
    </row>
    <row r="139" spans="1:18" ht="13.5" customHeight="1" x14ac:dyDescent="0.2">
      <c r="A139" s="165">
        <v>7</v>
      </c>
      <c r="B139" s="166" t="s">
        <v>122</v>
      </c>
      <c r="C139" s="167">
        <v>1</v>
      </c>
      <c r="D139" s="167">
        <v>1</v>
      </c>
      <c r="E139" s="167">
        <v>0</v>
      </c>
      <c r="F139" s="167">
        <v>0</v>
      </c>
      <c r="G139" s="167">
        <v>1</v>
      </c>
      <c r="H139" s="167">
        <v>1</v>
      </c>
      <c r="I139" s="167">
        <v>0</v>
      </c>
      <c r="J139" s="167">
        <v>0</v>
      </c>
      <c r="K139" s="167">
        <v>1</v>
      </c>
      <c r="L139" s="167">
        <v>1</v>
      </c>
      <c r="M139" s="167">
        <v>0</v>
      </c>
      <c r="N139" s="167">
        <v>0</v>
      </c>
      <c r="O139" s="167">
        <v>1</v>
      </c>
      <c r="P139" s="167">
        <v>1</v>
      </c>
      <c r="Q139" s="167">
        <v>0</v>
      </c>
      <c r="R139" s="167">
        <v>0</v>
      </c>
    </row>
    <row r="140" spans="1:18" ht="13.5" customHeight="1" x14ac:dyDescent="0.2">
      <c r="A140" s="165">
        <v>8</v>
      </c>
      <c r="B140" s="166" t="s">
        <v>119</v>
      </c>
      <c r="C140" s="167">
        <v>0</v>
      </c>
      <c r="D140" s="167">
        <v>0</v>
      </c>
      <c r="E140" s="167">
        <v>1</v>
      </c>
      <c r="F140" s="167">
        <v>1</v>
      </c>
      <c r="G140" s="167">
        <v>1</v>
      </c>
      <c r="H140" s="167">
        <v>1</v>
      </c>
      <c r="I140" s="167">
        <v>0</v>
      </c>
      <c r="J140" s="167">
        <v>0</v>
      </c>
      <c r="K140" s="167">
        <v>1</v>
      </c>
      <c r="L140" s="167">
        <v>1</v>
      </c>
      <c r="M140" s="167">
        <v>0</v>
      </c>
      <c r="N140" s="167">
        <v>0</v>
      </c>
      <c r="O140" s="167">
        <v>1</v>
      </c>
      <c r="P140" s="167">
        <v>1</v>
      </c>
      <c r="Q140" s="167">
        <v>0</v>
      </c>
      <c r="R140" s="167">
        <v>0</v>
      </c>
    </row>
    <row r="141" spans="1:18" ht="13.5" customHeight="1" x14ac:dyDescent="0.2">
      <c r="A141" s="165">
        <v>9</v>
      </c>
      <c r="B141" s="166" t="s">
        <v>123</v>
      </c>
      <c r="C141" s="167">
        <v>1</v>
      </c>
      <c r="D141" s="167">
        <v>1</v>
      </c>
      <c r="E141" s="167">
        <v>0</v>
      </c>
      <c r="F141" s="167">
        <v>0</v>
      </c>
      <c r="G141" s="167">
        <v>1</v>
      </c>
      <c r="H141" s="167">
        <v>1</v>
      </c>
      <c r="I141" s="167">
        <v>0</v>
      </c>
      <c r="J141" s="167">
        <v>0</v>
      </c>
      <c r="K141" s="167">
        <v>1</v>
      </c>
      <c r="L141" s="167">
        <v>1</v>
      </c>
      <c r="M141" s="167">
        <v>0</v>
      </c>
      <c r="N141" s="167">
        <v>0</v>
      </c>
      <c r="O141" s="167">
        <v>1</v>
      </c>
      <c r="P141" s="167">
        <v>1</v>
      </c>
      <c r="Q141" s="167">
        <v>0</v>
      </c>
      <c r="R141" s="167">
        <v>0</v>
      </c>
    </row>
    <row r="142" spans="1:18" ht="13.5" customHeight="1" x14ac:dyDescent="0.2">
      <c r="A142" s="165">
        <v>10</v>
      </c>
      <c r="B142" s="166" t="s">
        <v>114</v>
      </c>
      <c r="C142" s="167">
        <v>1</v>
      </c>
      <c r="D142" s="167">
        <v>1</v>
      </c>
      <c r="E142" s="167">
        <v>0</v>
      </c>
      <c r="F142" s="167">
        <v>0</v>
      </c>
      <c r="G142" s="167">
        <v>1</v>
      </c>
      <c r="H142" s="167">
        <v>1</v>
      </c>
      <c r="I142" s="167">
        <v>0</v>
      </c>
      <c r="J142" s="167">
        <v>0</v>
      </c>
      <c r="K142" s="167">
        <v>1</v>
      </c>
      <c r="L142" s="167">
        <v>1</v>
      </c>
      <c r="M142" s="167">
        <v>0</v>
      </c>
      <c r="N142" s="167">
        <v>0</v>
      </c>
      <c r="O142" s="167">
        <v>1</v>
      </c>
      <c r="P142" s="167">
        <v>1</v>
      </c>
      <c r="Q142" s="167">
        <v>0</v>
      </c>
      <c r="R142" s="167">
        <v>0</v>
      </c>
    </row>
    <row r="143" spans="1:18" ht="13.5" customHeight="1" x14ac:dyDescent="0.2">
      <c r="A143" s="165">
        <v>11</v>
      </c>
      <c r="B143" s="166" t="s">
        <v>115</v>
      </c>
      <c r="C143" s="167">
        <v>1</v>
      </c>
      <c r="D143" s="167">
        <v>1</v>
      </c>
      <c r="E143" s="167">
        <v>0</v>
      </c>
      <c r="F143" s="167">
        <v>0</v>
      </c>
      <c r="G143" s="167">
        <v>1</v>
      </c>
      <c r="H143" s="167">
        <v>1</v>
      </c>
      <c r="I143" s="167">
        <v>0</v>
      </c>
      <c r="J143" s="167">
        <v>0</v>
      </c>
      <c r="K143" s="167">
        <v>1</v>
      </c>
      <c r="L143" s="167">
        <v>1</v>
      </c>
      <c r="M143" s="167">
        <v>0</v>
      </c>
      <c r="N143" s="167">
        <v>0</v>
      </c>
      <c r="O143" s="167">
        <v>1</v>
      </c>
      <c r="P143" s="167">
        <v>1</v>
      </c>
      <c r="Q143" s="167">
        <v>0</v>
      </c>
      <c r="R143" s="167">
        <v>0</v>
      </c>
    </row>
    <row r="144" spans="1:18" ht="13.5" customHeight="1" x14ac:dyDescent="0.2">
      <c r="A144" s="165">
        <v>12</v>
      </c>
      <c r="B144" s="166" t="s">
        <v>110</v>
      </c>
      <c r="C144" s="167">
        <v>1</v>
      </c>
      <c r="D144" s="167">
        <v>1</v>
      </c>
      <c r="E144" s="167">
        <v>0</v>
      </c>
      <c r="F144" s="167">
        <v>0</v>
      </c>
      <c r="G144" s="167">
        <v>1</v>
      </c>
      <c r="H144" s="167">
        <v>1</v>
      </c>
      <c r="I144" s="167">
        <v>0</v>
      </c>
      <c r="J144" s="167">
        <v>0</v>
      </c>
      <c r="K144" s="167">
        <v>1</v>
      </c>
      <c r="L144" s="167">
        <v>1</v>
      </c>
      <c r="M144" s="167">
        <v>0</v>
      </c>
      <c r="N144" s="167">
        <v>0</v>
      </c>
      <c r="O144" s="167">
        <v>1</v>
      </c>
      <c r="P144" s="167">
        <v>1</v>
      </c>
      <c r="Q144" s="167">
        <v>0</v>
      </c>
      <c r="R144" s="167">
        <v>0</v>
      </c>
    </row>
    <row r="145" spans="1:18" ht="13.5" customHeight="1" x14ac:dyDescent="0.2">
      <c r="A145" s="165">
        <v>13</v>
      </c>
      <c r="B145" s="166" t="s">
        <v>130</v>
      </c>
      <c r="C145" s="167">
        <v>1</v>
      </c>
      <c r="D145" s="167">
        <v>1</v>
      </c>
      <c r="E145" s="167">
        <v>0</v>
      </c>
      <c r="F145" s="167">
        <v>0</v>
      </c>
      <c r="G145" s="167">
        <v>1</v>
      </c>
      <c r="H145" s="167">
        <v>1</v>
      </c>
      <c r="I145" s="167">
        <v>0</v>
      </c>
      <c r="J145" s="167">
        <v>0</v>
      </c>
      <c r="K145" s="167">
        <v>1</v>
      </c>
      <c r="L145" s="167">
        <v>1</v>
      </c>
      <c r="M145" s="167">
        <v>0</v>
      </c>
      <c r="N145" s="167">
        <v>0</v>
      </c>
      <c r="O145" s="167">
        <v>1</v>
      </c>
      <c r="P145" s="167">
        <v>1</v>
      </c>
      <c r="Q145" s="167">
        <v>0</v>
      </c>
      <c r="R145" s="167">
        <v>0</v>
      </c>
    </row>
    <row r="146" spans="1:18" ht="13.5" customHeight="1" x14ac:dyDescent="0.2">
      <c r="A146" s="165">
        <v>14</v>
      </c>
      <c r="B146" s="166" t="s">
        <v>111</v>
      </c>
      <c r="C146" s="167">
        <v>1</v>
      </c>
      <c r="D146" s="167">
        <v>1</v>
      </c>
      <c r="E146" s="167">
        <v>0</v>
      </c>
      <c r="F146" s="167">
        <v>0</v>
      </c>
      <c r="G146" s="167">
        <v>1</v>
      </c>
      <c r="H146" s="167">
        <v>1</v>
      </c>
      <c r="I146" s="167">
        <v>0</v>
      </c>
      <c r="J146" s="167">
        <v>0</v>
      </c>
      <c r="K146" s="167">
        <v>1</v>
      </c>
      <c r="L146" s="167">
        <v>1</v>
      </c>
      <c r="M146" s="167">
        <v>0</v>
      </c>
      <c r="N146" s="167">
        <v>0</v>
      </c>
      <c r="O146" s="167">
        <v>1</v>
      </c>
      <c r="P146" s="167">
        <v>1</v>
      </c>
      <c r="Q146" s="167">
        <v>0</v>
      </c>
      <c r="R146" s="167">
        <v>0</v>
      </c>
    </row>
    <row r="147" spans="1:18" ht="13.5" customHeight="1" x14ac:dyDescent="0.2">
      <c r="A147" s="165">
        <v>15</v>
      </c>
      <c r="B147" s="166" t="s">
        <v>116</v>
      </c>
      <c r="C147" s="167">
        <v>1</v>
      </c>
      <c r="D147" s="167">
        <v>1</v>
      </c>
      <c r="E147" s="167">
        <v>0</v>
      </c>
      <c r="F147" s="167">
        <v>0</v>
      </c>
      <c r="G147" s="167">
        <v>1</v>
      </c>
      <c r="H147" s="167">
        <v>1</v>
      </c>
      <c r="I147" s="167">
        <v>0</v>
      </c>
      <c r="J147" s="167">
        <v>0</v>
      </c>
      <c r="K147" s="167">
        <v>1</v>
      </c>
      <c r="L147" s="167">
        <v>1</v>
      </c>
      <c r="M147" s="167">
        <v>0</v>
      </c>
      <c r="N147" s="167">
        <v>0</v>
      </c>
      <c r="O147" s="167">
        <v>1</v>
      </c>
      <c r="P147" s="167">
        <v>1</v>
      </c>
      <c r="Q147" s="167">
        <v>0</v>
      </c>
      <c r="R147" s="167">
        <v>0</v>
      </c>
    </row>
    <row r="148" spans="1:18" ht="13.5" customHeight="1" x14ac:dyDescent="0.2">
      <c r="A148" s="165">
        <v>16</v>
      </c>
      <c r="B148" s="166" t="s">
        <v>112</v>
      </c>
      <c r="C148" s="167">
        <v>1</v>
      </c>
      <c r="D148" s="167">
        <v>1</v>
      </c>
      <c r="E148" s="167">
        <v>0</v>
      </c>
      <c r="F148" s="167">
        <v>0</v>
      </c>
      <c r="G148" s="167">
        <v>1</v>
      </c>
      <c r="H148" s="167">
        <v>1</v>
      </c>
      <c r="I148" s="167">
        <v>0</v>
      </c>
      <c r="J148" s="167">
        <v>0</v>
      </c>
      <c r="K148" s="167">
        <v>1</v>
      </c>
      <c r="L148" s="167">
        <v>1</v>
      </c>
      <c r="M148" s="167">
        <v>0</v>
      </c>
      <c r="N148" s="167">
        <v>0</v>
      </c>
      <c r="O148" s="167">
        <v>1</v>
      </c>
      <c r="P148" s="167">
        <v>1</v>
      </c>
      <c r="Q148" s="167">
        <v>0</v>
      </c>
      <c r="R148" s="167">
        <v>0</v>
      </c>
    </row>
    <row r="149" spans="1:18" ht="13.5" customHeight="1" x14ac:dyDescent="0.2">
      <c r="A149" s="165">
        <v>17</v>
      </c>
      <c r="B149" s="166" t="s">
        <v>124</v>
      </c>
      <c r="C149" s="167">
        <v>1</v>
      </c>
      <c r="D149" s="167">
        <v>1</v>
      </c>
      <c r="E149" s="167">
        <v>0</v>
      </c>
      <c r="F149" s="167">
        <v>0</v>
      </c>
      <c r="G149" s="167">
        <v>1</v>
      </c>
      <c r="H149" s="167">
        <v>1</v>
      </c>
      <c r="I149" s="167">
        <v>0</v>
      </c>
      <c r="J149" s="167">
        <v>0</v>
      </c>
      <c r="K149" s="167">
        <v>1</v>
      </c>
      <c r="L149" s="167">
        <v>1</v>
      </c>
      <c r="M149" s="167">
        <v>0</v>
      </c>
      <c r="N149" s="167">
        <v>0</v>
      </c>
      <c r="O149" s="167">
        <v>1</v>
      </c>
      <c r="P149" s="167">
        <v>1</v>
      </c>
      <c r="Q149" s="167">
        <v>0</v>
      </c>
      <c r="R149" s="167">
        <v>0</v>
      </c>
    </row>
    <row r="150" spans="1:18" ht="13.5" customHeight="1" x14ac:dyDescent="0.2">
      <c r="A150" s="165">
        <v>18</v>
      </c>
      <c r="B150" s="166" t="s">
        <v>125</v>
      </c>
      <c r="C150" s="167">
        <v>1</v>
      </c>
      <c r="D150" s="167">
        <v>1</v>
      </c>
      <c r="E150" s="167">
        <v>0</v>
      </c>
      <c r="F150" s="167">
        <v>0</v>
      </c>
      <c r="G150" s="167">
        <v>1</v>
      </c>
      <c r="H150" s="167">
        <v>1</v>
      </c>
      <c r="I150" s="167">
        <v>0</v>
      </c>
      <c r="J150" s="167">
        <v>0</v>
      </c>
      <c r="K150" s="167">
        <v>1</v>
      </c>
      <c r="L150" s="167">
        <v>1</v>
      </c>
      <c r="M150" s="167">
        <v>0</v>
      </c>
      <c r="N150" s="167">
        <v>0</v>
      </c>
      <c r="O150" s="167">
        <v>1</v>
      </c>
      <c r="P150" s="167">
        <v>1</v>
      </c>
      <c r="Q150" s="167">
        <v>0</v>
      </c>
      <c r="R150" s="167">
        <v>0</v>
      </c>
    </row>
    <row r="151" spans="1:18" ht="13.5" customHeight="1" x14ac:dyDescent="0.2">
      <c r="A151" s="165">
        <v>19</v>
      </c>
      <c r="B151" s="166" t="s">
        <v>126</v>
      </c>
      <c r="C151" s="167">
        <v>1</v>
      </c>
      <c r="D151" s="167">
        <v>1</v>
      </c>
      <c r="E151" s="167">
        <v>0</v>
      </c>
      <c r="F151" s="167">
        <v>0</v>
      </c>
      <c r="G151" s="167">
        <v>1</v>
      </c>
      <c r="H151" s="167">
        <v>1</v>
      </c>
      <c r="I151" s="167">
        <v>0</v>
      </c>
      <c r="J151" s="167">
        <v>0</v>
      </c>
      <c r="K151" s="167">
        <v>1</v>
      </c>
      <c r="L151" s="167">
        <v>1</v>
      </c>
      <c r="M151" s="167">
        <v>0</v>
      </c>
      <c r="N151" s="167">
        <v>0</v>
      </c>
      <c r="O151" s="167">
        <v>1</v>
      </c>
      <c r="P151" s="167">
        <v>1</v>
      </c>
      <c r="Q151" s="167">
        <v>0</v>
      </c>
      <c r="R151" s="167">
        <v>0</v>
      </c>
    </row>
    <row r="152" spans="1:18" ht="13.5" customHeight="1" x14ac:dyDescent="0.2">
      <c r="A152" s="165">
        <v>20</v>
      </c>
      <c r="B152" s="166" t="s">
        <v>120</v>
      </c>
      <c r="C152" s="167">
        <v>0</v>
      </c>
      <c r="D152" s="167">
        <v>0</v>
      </c>
      <c r="E152" s="167">
        <v>0</v>
      </c>
      <c r="F152" s="167">
        <v>0</v>
      </c>
      <c r="G152" s="167">
        <v>0</v>
      </c>
      <c r="H152" s="167">
        <v>0</v>
      </c>
      <c r="I152" s="167">
        <v>0</v>
      </c>
      <c r="J152" s="167">
        <v>0</v>
      </c>
      <c r="K152" s="167">
        <v>0</v>
      </c>
      <c r="L152" s="167">
        <v>0</v>
      </c>
      <c r="M152" s="167">
        <v>0</v>
      </c>
      <c r="N152" s="167">
        <v>0</v>
      </c>
      <c r="O152" s="167">
        <v>0</v>
      </c>
      <c r="P152" s="167">
        <v>0</v>
      </c>
      <c r="Q152" s="167">
        <v>0</v>
      </c>
      <c r="R152" s="167">
        <v>0</v>
      </c>
    </row>
    <row r="153" spans="1:18" ht="13.5" customHeight="1" x14ac:dyDescent="0.2">
      <c r="A153" s="165">
        <v>21</v>
      </c>
      <c r="B153" s="166" t="s">
        <v>117</v>
      </c>
      <c r="C153" s="167">
        <v>1</v>
      </c>
      <c r="D153" s="167">
        <v>1</v>
      </c>
      <c r="E153" s="167">
        <v>0</v>
      </c>
      <c r="F153" s="167">
        <v>0</v>
      </c>
      <c r="G153" s="167">
        <v>1</v>
      </c>
      <c r="H153" s="167">
        <v>1</v>
      </c>
      <c r="I153" s="167">
        <v>0</v>
      </c>
      <c r="J153" s="167">
        <v>0</v>
      </c>
      <c r="K153" s="167">
        <v>1</v>
      </c>
      <c r="L153" s="167">
        <v>1</v>
      </c>
      <c r="M153" s="167">
        <v>0</v>
      </c>
      <c r="N153" s="167">
        <v>0</v>
      </c>
      <c r="O153" s="167">
        <v>1</v>
      </c>
      <c r="P153" s="167">
        <v>1</v>
      </c>
      <c r="Q153" s="167">
        <v>0</v>
      </c>
      <c r="R153" s="167">
        <v>0</v>
      </c>
    </row>
    <row r="154" spans="1:18" ht="13.5" customHeight="1" x14ac:dyDescent="0.2">
      <c r="A154" s="165">
        <v>22</v>
      </c>
      <c r="B154" s="166" t="s">
        <v>118</v>
      </c>
      <c r="C154" s="167">
        <v>1</v>
      </c>
      <c r="D154" s="167">
        <v>1</v>
      </c>
      <c r="E154" s="167">
        <v>0</v>
      </c>
      <c r="F154" s="167">
        <v>0</v>
      </c>
      <c r="G154" s="167">
        <v>1</v>
      </c>
      <c r="H154" s="167">
        <v>1</v>
      </c>
      <c r="I154" s="167">
        <v>0</v>
      </c>
      <c r="J154" s="167">
        <v>0</v>
      </c>
      <c r="K154" s="167">
        <v>1</v>
      </c>
      <c r="L154" s="167">
        <v>1</v>
      </c>
      <c r="M154" s="167">
        <v>0</v>
      </c>
      <c r="N154" s="167">
        <v>0</v>
      </c>
      <c r="O154" s="167">
        <v>1</v>
      </c>
      <c r="P154" s="167">
        <v>0</v>
      </c>
      <c r="Q154" s="167">
        <v>0</v>
      </c>
      <c r="R154" s="167">
        <v>1</v>
      </c>
    </row>
    <row r="155" spans="1:18" ht="13.5" customHeight="1" x14ac:dyDescent="0.2">
      <c r="A155" s="165">
        <v>23</v>
      </c>
      <c r="B155" s="166" t="s">
        <v>127</v>
      </c>
      <c r="C155" s="167">
        <v>0</v>
      </c>
      <c r="D155" s="167">
        <v>0</v>
      </c>
      <c r="E155" s="167">
        <v>0</v>
      </c>
      <c r="F155" s="167">
        <v>0</v>
      </c>
      <c r="G155" s="167">
        <v>0</v>
      </c>
      <c r="H155" s="167">
        <v>0</v>
      </c>
      <c r="I155" s="167">
        <v>0</v>
      </c>
      <c r="J155" s="167">
        <v>0</v>
      </c>
      <c r="K155" s="167">
        <v>0</v>
      </c>
      <c r="L155" s="167">
        <v>0</v>
      </c>
      <c r="M155" s="167">
        <v>0</v>
      </c>
      <c r="N155" s="167">
        <v>0</v>
      </c>
      <c r="O155" s="167">
        <v>0</v>
      </c>
      <c r="P155" s="167">
        <v>0</v>
      </c>
      <c r="Q155" s="167">
        <v>0</v>
      </c>
      <c r="R155" s="167">
        <v>0</v>
      </c>
    </row>
    <row r="156" spans="1:18" ht="13.5" customHeight="1" x14ac:dyDescent="0.2">
      <c r="A156" s="170"/>
      <c r="B156" s="171" t="s">
        <v>308</v>
      </c>
      <c r="C156" s="172">
        <f t="shared" ref="C156:R156" si="4">SUM(C133:C155)</f>
        <v>18</v>
      </c>
      <c r="D156" s="172">
        <f t="shared" si="4"/>
        <v>18</v>
      </c>
      <c r="E156" s="172">
        <f t="shared" si="4"/>
        <v>1</v>
      </c>
      <c r="F156" s="172">
        <f t="shared" si="4"/>
        <v>1</v>
      </c>
      <c r="G156" s="172">
        <f t="shared" si="4"/>
        <v>19</v>
      </c>
      <c r="H156" s="172">
        <f t="shared" si="4"/>
        <v>19</v>
      </c>
      <c r="I156" s="172">
        <f t="shared" si="4"/>
        <v>0</v>
      </c>
      <c r="J156" s="172">
        <f t="shared" si="4"/>
        <v>0</v>
      </c>
      <c r="K156" s="172">
        <f t="shared" si="4"/>
        <v>19</v>
      </c>
      <c r="L156" s="172">
        <f t="shared" si="4"/>
        <v>19</v>
      </c>
      <c r="M156" s="172">
        <f t="shared" si="4"/>
        <v>0</v>
      </c>
      <c r="N156" s="172">
        <f t="shared" si="4"/>
        <v>0</v>
      </c>
      <c r="O156" s="172">
        <f t="shared" si="4"/>
        <v>19</v>
      </c>
      <c r="P156" s="172">
        <f t="shared" si="4"/>
        <v>18</v>
      </c>
      <c r="Q156" s="172">
        <f t="shared" si="4"/>
        <v>0</v>
      </c>
      <c r="R156" s="172">
        <f t="shared" si="4"/>
        <v>1</v>
      </c>
    </row>
    <row r="157" spans="1:18" ht="13.5" customHeight="1" x14ac:dyDescent="0.2">
      <c r="A157" s="173" t="s">
        <v>382</v>
      </c>
      <c r="B157" s="174"/>
    </row>
    <row r="158" spans="1:18" ht="13.5" customHeight="1" x14ac:dyDescent="0.2">
      <c r="A158" s="173" t="s">
        <v>311</v>
      </c>
      <c r="B158" s="174"/>
    </row>
    <row r="159" spans="1:18" ht="13.5" customHeight="1" x14ac:dyDescent="0.2">
      <c r="A159" s="173"/>
      <c r="B159" s="174"/>
    </row>
    <row r="160" spans="1:18" ht="13.5" customHeight="1" x14ac:dyDescent="0.2">
      <c r="A160" s="286" t="s">
        <v>296</v>
      </c>
      <c r="B160" s="285" t="s">
        <v>131</v>
      </c>
      <c r="C160" s="285" t="s">
        <v>2</v>
      </c>
      <c r="D160" s="285"/>
      <c r="E160" s="285"/>
      <c r="F160" s="285"/>
      <c r="G160" s="285" t="s">
        <v>3</v>
      </c>
      <c r="H160" s="285"/>
      <c r="I160" s="285"/>
      <c r="J160" s="285"/>
      <c r="K160" s="285" t="s">
        <v>4</v>
      </c>
      <c r="L160" s="285"/>
      <c r="M160" s="285"/>
      <c r="N160" s="285"/>
      <c r="O160" s="285" t="s">
        <v>5</v>
      </c>
      <c r="P160" s="285"/>
      <c r="Q160" s="285"/>
      <c r="R160" s="285"/>
    </row>
    <row r="161" spans="1:18" ht="13.5" customHeight="1" x14ac:dyDescent="0.2">
      <c r="A161" s="286"/>
      <c r="B161" s="285" t="s">
        <v>280</v>
      </c>
      <c r="C161" s="287" t="s">
        <v>2</v>
      </c>
      <c r="D161" s="287"/>
      <c r="E161" s="287"/>
      <c r="F161" s="287"/>
      <c r="G161" s="287" t="s">
        <v>3</v>
      </c>
      <c r="H161" s="287"/>
      <c r="I161" s="287"/>
      <c r="J161" s="287"/>
      <c r="K161" s="287" t="s">
        <v>4</v>
      </c>
      <c r="L161" s="287"/>
      <c r="M161" s="287"/>
      <c r="N161" s="287"/>
      <c r="O161" s="287" t="s">
        <v>5</v>
      </c>
      <c r="P161" s="287"/>
      <c r="Q161" s="287"/>
      <c r="R161" s="287"/>
    </row>
    <row r="162" spans="1:18" ht="13.5" customHeight="1" x14ac:dyDescent="0.2">
      <c r="A162" s="286"/>
      <c r="B162" s="285"/>
      <c r="C162" s="285" t="s">
        <v>372</v>
      </c>
      <c r="D162" s="285"/>
      <c r="E162" s="285" t="s">
        <v>343</v>
      </c>
      <c r="F162" s="285"/>
      <c r="G162" s="285" t="s">
        <v>373</v>
      </c>
      <c r="H162" s="285"/>
      <c r="I162" s="285" t="s">
        <v>343</v>
      </c>
      <c r="J162" s="285"/>
      <c r="K162" s="285" t="s">
        <v>374</v>
      </c>
      <c r="L162" s="285"/>
      <c r="M162" s="285" t="s">
        <v>375</v>
      </c>
      <c r="N162" s="285"/>
      <c r="O162" s="285" t="s">
        <v>376</v>
      </c>
      <c r="P162" s="285"/>
      <c r="Q162" s="285" t="s">
        <v>375</v>
      </c>
      <c r="R162" s="285"/>
    </row>
    <row r="163" spans="1:18" ht="13.5" customHeight="1" x14ac:dyDescent="0.2">
      <c r="A163" s="286"/>
      <c r="B163" s="285"/>
      <c r="C163" s="164" t="s">
        <v>287</v>
      </c>
      <c r="D163" s="164">
        <v>2020</v>
      </c>
      <c r="E163" s="164" t="s">
        <v>287</v>
      </c>
      <c r="F163" s="164">
        <v>2020</v>
      </c>
      <c r="G163" s="164" t="s">
        <v>287</v>
      </c>
      <c r="H163" s="164">
        <v>2020</v>
      </c>
      <c r="I163" s="164" t="s">
        <v>287</v>
      </c>
      <c r="J163" s="164">
        <v>2020</v>
      </c>
      <c r="K163" s="164" t="s">
        <v>287</v>
      </c>
      <c r="L163" s="164">
        <v>2020</v>
      </c>
      <c r="M163" s="164" t="s">
        <v>287</v>
      </c>
      <c r="N163" s="164">
        <v>2020</v>
      </c>
      <c r="O163" s="164" t="s">
        <v>287</v>
      </c>
      <c r="P163" s="164">
        <v>2020</v>
      </c>
      <c r="Q163" s="164" t="s">
        <v>287</v>
      </c>
      <c r="R163" s="164">
        <v>2020</v>
      </c>
    </row>
    <row r="164" spans="1:18" ht="13.5" customHeight="1" x14ac:dyDescent="0.2">
      <c r="A164" s="165">
        <v>1</v>
      </c>
      <c r="B164" s="166" t="s">
        <v>153</v>
      </c>
      <c r="C164" s="167">
        <v>1</v>
      </c>
      <c r="D164" s="167">
        <v>1</v>
      </c>
      <c r="E164" s="167">
        <v>0</v>
      </c>
      <c r="F164" s="167">
        <v>0</v>
      </c>
      <c r="G164" s="167">
        <v>1</v>
      </c>
      <c r="H164" s="167">
        <v>1</v>
      </c>
      <c r="I164" s="167">
        <v>0</v>
      </c>
      <c r="J164" s="167">
        <v>0</v>
      </c>
      <c r="K164" s="167">
        <v>1</v>
      </c>
      <c r="L164" s="167">
        <v>1</v>
      </c>
      <c r="M164" s="167">
        <v>0</v>
      </c>
      <c r="N164" s="167">
        <v>0</v>
      </c>
      <c r="O164" s="167">
        <v>1</v>
      </c>
      <c r="P164" s="167">
        <v>1</v>
      </c>
      <c r="Q164" s="167">
        <v>0</v>
      </c>
      <c r="R164" s="167">
        <v>0</v>
      </c>
    </row>
    <row r="165" spans="1:18" ht="13.5" customHeight="1" x14ac:dyDescent="0.2">
      <c r="A165" s="165">
        <v>2</v>
      </c>
      <c r="B165" s="166" t="s">
        <v>183</v>
      </c>
      <c r="C165" s="167">
        <v>0</v>
      </c>
      <c r="D165" s="167">
        <v>0</v>
      </c>
      <c r="E165" s="167">
        <v>0</v>
      </c>
      <c r="F165" s="167">
        <v>0</v>
      </c>
      <c r="G165" s="167">
        <v>1</v>
      </c>
      <c r="H165" s="167">
        <v>1</v>
      </c>
      <c r="I165" s="167">
        <v>0</v>
      </c>
      <c r="J165" s="167">
        <v>0</v>
      </c>
      <c r="K165" s="167">
        <v>0</v>
      </c>
      <c r="L165" s="167">
        <v>0</v>
      </c>
      <c r="M165" s="167">
        <v>0</v>
      </c>
      <c r="N165" s="167">
        <v>0</v>
      </c>
      <c r="O165" s="167">
        <v>1</v>
      </c>
      <c r="P165" s="167">
        <v>1</v>
      </c>
      <c r="Q165" s="167">
        <v>0</v>
      </c>
      <c r="R165" s="167">
        <v>0</v>
      </c>
    </row>
    <row r="166" spans="1:18" ht="13.5" customHeight="1" x14ac:dyDescent="0.2">
      <c r="A166" s="165">
        <v>3</v>
      </c>
      <c r="B166" s="166" t="s">
        <v>132</v>
      </c>
      <c r="C166" s="167">
        <v>0</v>
      </c>
      <c r="D166" s="167">
        <v>0</v>
      </c>
      <c r="E166" s="167">
        <v>1</v>
      </c>
      <c r="F166" s="167">
        <v>1</v>
      </c>
      <c r="G166" s="167">
        <v>0</v>
      </c>
      <c r="H166" s="167">
        <v>0</v>
      </c>
      <c r="I166" s="167">
        <v>0</v>
      </c>
      <c r="J166" s="167">
        <v>0</v>
      </c>
      <c r="K166" s="167">
        <v>0</v>
      </c>
      <c r="L166" s="167">
        <v>0</v>
      </c>
      <c r="M166" s="167">
        <v>0</v>
      </c>
      <c r="N166" s="167">
        <v>0</v>
      </c>
      <c r="O166" s="167">
        <v>0</v>
      </c>
      <c r="P166" s="167">
        <v>0</v>
      </c>
      <c r="Q166" s="167">
        <v>0</v>
      </c>
      <c r="R166" s="167">
        <v>0</v>
      </c>
    </row>
    <row r="167" spans="1:18" ht="13.5" customHeight="1" x14ac:dyDescent="0.2">
      <c r="A167" s="165">
        <v>4</v>
      </c>
      <c r="B167" s="166" t="s">
        <v>133</v>
      </c>
      <c r="C167" s="167">
        <v>0</v>
      </c>
      <c r="D167" s="167">
        <v>0</v>
      </c>
      <c r="E167" s="167">
        <v>0</v>
      </c>
      <c r="F167" s="167">
        <v>0</v>
      </c>
      <c r="G167" s="167">
        <v>1</v>
      </c>
      <c r="H167" s="167">
        <v>1</v>
      </c>
      <c r="I167" s="167">
        <v>0</v>
      </c>
      <c r="J167" s="167">
        <v>0</v>
      </c>
      <c r="K167" s="167">
        <v>0</v>
      </c>
      <c r="L167" s="167">
        <v>0</v>
      </c>
      <c r="M167" s="167">
        <v>0</v>
      </c>
      <c r="N167" s="167">
        <v>0</v>
      </c>
      <c r="O167" s="167">
        <v>1</v>
      </c>
      <c r="P167" s="167">
        <v>1</v>
      </c>
      <c r="Q167" s="167">
        <v>0</v>
      </c>
      <c r="R167" s="167">
        <v>0</v>
      </c>
    </row>
    <row r="168" spans="1:18" ht="13.5" customHeight="1" x14ac:dyDescent="0.2">
      <c r="A168" s="165">
        <v>5</v>
      </c>
      <c r="B168" s="166" t="s">
        <v>137</v>
      </c>
      <c r="C168" s="167">
        <v>0</v>
      </c>
      <c r="D168" s="167">
        <v>0</v>
      </c>
      <c r="E168" s="167">
        <v>0</v>
      </c>
      <c r="F168" s="167">
        <v>0</v>
      </c>
      <c r="G168" s="167">
        <v>1</v>
      </c>
      <c r="H168" s="167">
        <v>1</v>
      </c>
      <c r="I168" s="167">
        <v>0</v>
      </c>
      <c r="J168" s="167">
        <v>0</v>
      </c>
      <c r="K168" s="167">
        <v>0</v>
      </c>
      <c r="L168" s="167">
        <v>0</v>
      </c>
      <c r="M168" s="167">
        <v>0</v>
      </c>
      <c r="N168" s="167">
        <v>0</v>
      </c>
      <c r="O168" s="167">
        <v>1</v>
      </c>
      <c r="P168" s="167">
        <v>1</v>
      </c>
      <c r="Q168" s="167">
        <v>0</v>
      </c>
      <c r="R168" s="167">
        <v>0</v>
      </c>
    </row>
    <row r="169" spans="1:18" ht="13.5" customHeight="1" x14ac:dyDescent="0.2">
      <c r="A169" s="165">
        <v>6</v>
      </c>
      <c r="B169" s="166" t="s">
        <v>156</v>
      </c>
      <c r="C169" s="167">
        <v>0</v>
      </c>
      <c r="D169" s="167">
        <v>0</v>
      </c>
      <c r="E169" s="167">
        <v>0</v>
      </c>
      <c r="F169" s="167">
        <v>0</v>
      </c>
      <c r="G169" s="167">
        <v>1</v>
      </c>
      <c r="H169" s="167">
        <v>1</v>
      </c>
      <c r="I169" s="167">
        <v>0</v>
      </c>
      <c r="J169" s="167">
        <v>0</v>
      </c>
      <c r="K169" s="167">
        <v>0</v>
      </c>
      <c r="L169" s="167">
        <v>0</v>
      </c>
      <c r="M169" s="167">
        <v>0</v>
      </c>
      <c r="N169" s="167">
        <v>0</v>
      </c>
      <c r="O169" s="167">
        <v>1</v>
      </c>
      <c r="P169" s="167">
        <v>1</v>
      </c>
      <c r="Q169" s="167">
        <v>0</v>
      </c>
      <c r="R169" s="167">
        <v>0</v>
      </c>
    </row>
    <row r="170" spans="1:18" ht="13.5" customHeight="1" x14ac:dyDescent="0.2">
      <c r="A170" s="165">
        <v>7</v>
      </c>
      <c r="B170" s="166" t="s">
        <v>135</v>
      </c>
      <c r="C170" s="167">
        <v>0</v>
      </c>
      <c r="D170" s="167">
        <v>0</v>
      </c>
      <c r="E170" s="167">
        <v>0</v>
      </c>
      <c r="F170" s="167">
        <v>0</v>
      </c>
      <c r="G170" s="167">
        <v>0</v>
      </c>
      <c r="H170" s="167">
        <v>0</v>
      </c>
      <c r="I170" s="167">
        <v>0</v>
      </c>
      <c r="J170" s="167">
        <v>0</v>
      </c>
      <c r="K170" s="167">
        <v>0</v>
      </c>
      <c r="L170" s="167">
        <v>0</v>
      </c>
      <c r="M170" s="167">
        <v>0</v>
      </c>
      <c r="N170" s="167">
        <v>0</v>
      </c>
      <c r="O170" s="167">
        <v>0</v>
      </c>
      <c r="P170" s="167">
        <v>0</v>
      </c>
      <c r="Q170" s="167">
        <v>0</v>
      </c>
      <c r="R170" s="167">
        <v>0</v>
      </c>
    </row>
    <row r="171" spans="1:18" ht="13.5" customHeight="1" x14ac:dyDescent="0.2">
      <c r="A171" s="165">
        <v>8</v>
      </c>
      <c r="B171" s="166" t="s">
        <v>178</v>
      </c>
      <c r="C171" s="167">
        <v>0</v>
      </c>
      <c r="D171" s="167">
        <v>0</v>
      </c>
      <c r="E171" s="167">
        <v>0</v>
      </c>
      <c r="F171" s="167">
        <v>0</v>
      </c>
      <c r="G171" s="167">
        <v>1</v>
      </c>
      <c r="H171" s="167">
        <v>1</v>
      </c>
      <c r="I171" s="167">
        <v>0</v>
      </c>
      <c r="J171" s="167">
        <v>0</v>
      </c>
      <c r="K171" s="167">
        <v>0</v>
      </c>
      <c r="L171" s="167">
        <v>0</v>
      </c>
      <c r="M171" s="167">
        <v>0</v>
      </c>
      <c r="N171" s="167">
        <v>0</v>
      </c>
      <c r="O171" s="167">
        <v>1</v>
      </c>
      <c r="P171" s="167">
        <v>1</v>
      </c>
      <c r="Q171" s="167">
        <v>0</v>
      </c>
      <c r="R171" s="167">
        <v>0</v>
      </c>
    </row>
    <row r="172" spans="1:18" ht="13.5" customHeight="1" x14ac:dyDescent="0.2">
      <c r="A172" s="165">
        <v>9</v>
      </c>
      <c r="B172" s="166" t="s">
        <v>158</v>
      </c>
      <c r="C172" s="167">
        <v>1</v>
      </c>
      <c r="D172" s="167">
        <v>1</v>
      </c>
      <c r="E172" s="167">
        <v>0</v>
      </c>
      <c r="F172" s="167">
        <v>0</v>
      </c>
      <c r="G172" s="167">
        <v>0</v>
      </c>
      <c r="H172" s="167">
        <v>1</v>
      </c>
      <c r="I172" s="167">
        <v>1</v>
      </c>
      <c r="J172" s="167">
        <v>0</v>
      </c>
      <c r="K172" s="167">
        <v>1</v>
      </c>
      <c r="L172" s="167">
        <v>1</v>
      </c>
      <c r="M172" s="167">
        <v>0</v>
      </c>
      <c r="N172" s="167">
        <v>0</v>
      </c>
      <c r="O172" s="167">
        <v>1</v>
      </c>
      <c r="P172" s="167">
        <v>1</v>
      </c>
      <c r="Q172" s="167">
        <v>0</v>
      </c>
      <c r="R172" s="167">
        <v>0</v>
      </c>
    </row>
    <row r="173" spans="1:18" ht="13.5" customHeight="1" x14ac:dyDescent="0.2">
      <c r="A173" s="165">
        <v>10</v>
      </c>
      <c r="B173" s="166" t="s">
        <v>138</v>
      </c>
      <c r="C173" s="167">
        <v>0</v>
      </c>
      <c r="D173" s="167">
        <v>0</v>
      </c>
      <c r="E173" s="167">
        <v>0</v>
      </c>
      <c r="F173" s="167">
        <v>0</v>
      </c>
      <c r="G173" s="167">
        <v>1</v>
      </c>
      <c r="H173" s="167">
        <v>1</v>
      </c>
      <c r="I173" s="167">
        <v>0</v>
      </c>
      <c r="J173" s="167">
        <v>0</v>
      </c>
      <c r="K173" s="167">
        <v>0</v>
      </c>
      <c r="L173" s="167">
        <v>0</v>
      </c>
      <c r="M173" s="167">
        <v>0</v>
      </c>
      <c r="N173" s="167">
        <v>0</v>
      </c>
      <c r="O173" s="167">
        <v>1</v>
      </c>
      <c r="P173" s="167">
        <v>1</v>
      </c>
      <c r="Q173" s="167">
        <v>0</v>
      </c>
      <c r="R173" s="167">
        <v>0</v>
      </c>
    </row>
    <row r="174" spans="1:18" ht="13.5" customHeight="1" x14ac:dyDescent="0.2">
      <c r="A174" s="165">
        <v>11</v>
      </c>
      <c r="B174" s="166" t="s">
        <v>136</v>
      </c>
      <c r="C174" s="167">
        <v>1</v>
      </c>
      <c r="D174" s="167">
        <v>1</v>
      </c>
      <c r="E174" s="167">
        <v>0</v>
      </c>
      <c r="F174" s="167">
        <v>0</v>
      </c>
      <c r="G174" s="167">
        <v>0</v>
      </c>
      <c r="H174" s="167">
        <v>0</v>
      </c>
      <c r="I174" s="167">
        <v>0</v>
      </c>
      <c r="J174" s="167">
        <v>0</v>
      </c>
      <c r="K174" s="167">
        <v>1</v>
      </c>
      <c r="L174" s="167">
        <v>1</v>
      </c>
      <c r="M174" s="167">
        <v>0</v>
      </c>
      <c r="N174" s="167">
        <v>0</v>
      </c>
      <c r="O174" s="167">
        <v>0</v>
      </c>
      <c r="P174" s="167">
        <v>0</v>
      </c>
      <c r="Q174" s="167">
        <v>0</v>
      </c>
      <c r="R174" s="167">
        <v>0</v>
      </c>
    </row>
    <row r="175" spans="1:18" ht="13.5" customHeight="1" x14ac:dyDescent="0.2">
      <c r="A175" s="165">
        <v>12</v>
      </c>
      <c r="B175" s="166" t="s">
        <v>159</v>
      </c>
      <c r="C175" s="167">
        <v>0</v>
      </c>
      <c r="D175" s="167">
        <v>0</v>
      </c>
      <c r="E175" s="167">
        <v>1</v>
      </c>
      <c r="F175" s="167">
        <v>1</v>
      </c>
      <c r="G175" s="167">
        <v>0</v>
      </c>
      <c r="H175" s="167">
        <v>0</v>
      </c>
      <c r="I175" s="167">
        <v>0</v>
      </c>
      <c r="J175" s="167">
        <v>0</v>
      </c>
      <c r="K175" s="167">
        <v>1</v>
      </c>
      <c r="L175" s="167">
        <v>1</v>
      </c>
      <c r="M175" s="167">
        <v>0</v>
      </c>
      <c r="N175" s="167">
        <v>0</v>
      </c>
      <c r="O175" s="167">
        <v>0</v>
      </c>
      <c r="P175" s="167">
        <v>0</v>
      </c>
      <c r="Q175" s="167">
        <v>0</v>
      </c>
      <c r="R175" s="167">
        <v>0</v>
      </c>
    </row>
    <row r="176" spans="1:18" ht="13.5" customHeight="1" x14ac:dyDescent="0.2">
      <c r="A176" s="165">
        <v>13</v>
      </c>
      <c r="B176" s="166" t="s">
        <v>165</v>
      </c>
      <c r="C176" s="167">
        <v>0</v>
      </c>
      <c r="D176" s="167">
        <v>0</v>
      </c>
      <c r="E176" s="167">
        <v>0</v>
      </c>
      <c r="F176" s="167">
        <v>0</v>
      </c>
      <c r="G176" s="167">
        <v>0</v>
      </c>
      <c r="H176" s="167">
        <v>0</v>
      </c>
      <c r="I176" s="167">
        <v>1</v>
      </c>
      <c r="J176" s="167">
        <v>1</v>
      </c>
      <c r="K176" s="167">
        <v>0</v>
      </c>
      <c r="L176" s="167">
        <v>0</v>
      </c>
      <c r="M176" s="167">
        <v>0</v>
      </c>
      <c r="N176" s="167">
        <v>0</v>
      </c>
      <c r="O176" s="167">
        <v>1</v>
      </c>
      <c r="P176" s="167">
        <v>1</v>
      </c>
      <c r="Q176" s="167">
        <v>0</v>
      </c>
      <c r="R176" s="167">
        <v>0</v>
      </c>
    </row>
    <row r="177" spans="1:18" ht="13.5" customHeight="1" x14ac:dyDescent="0.2">
      <c r="A177" s="165">
        <v>14</v>
      </c>
      <c r="B177" s="166" t="s">
        <v>184</v>
      </c>
      <c r="C177" s="167">
        <v>0</v>
      </c>
      <c r="D177" s="167">
        <v>0</v>
      </c>
      <c r="E177" s="167">
        <v>0</v>
      </c>
      <c r="F177" s="167">
        <v>0</v>
      </c>
      <c r="G177" s="167">
        <v>1</v>
      </c>
      <c r="H177" s="167">
        <v>1</v>
      </c>
      <c r="I177" s="167">
        <v>0</v>
      </c>
      <c r="J177" s="167">
        <v>0</v>
      </c>
      <c r="K177" s="167">
        <v>0</v>
      </c>
      <c r="L177" s="167">
        <v>0</v>
      </c>
      <c r="M177" s="167">
        <v>0</v>
      </c>
      <c r="N177" s="167">
        <v>0</v>
      </c>
      <c r="O177" s="167">
        <v>1</v>
      </c>
      <c r="P177" s="167">
        <v>1</v>
      </c>
      <c r="Q177" s="167">
        <v>0</v>
      </c>
      <c r="R177" s="167">
        <v>0</v>
      </c>
    </row>
    <row r="178" spans="1:18" ht="13.5" customHeight="1" x14ac:dyDescent="0.2">
      <c r="A178" s="165">
        <v>15</v>
      </c>
      <c r="B178" s="166" t="s">
        <v>173</v>
      </c>
      <c r="C178" s="167">
        <v>0</v>
      </c>
      <c r="D178" s="167">
        <v>0</v>
      </c>
      <c r="E178" s="167">
        <v>0</v>
      </c>
      <c r="F178" s="167">
        <v>0</v>
      </c>
      <c r="G178" s="167">
        <v>1</v>
      </c>
      <c r="H178" s="167">
        <v>1</v>
      </c>
      <c r="I178" s="167">
        <v>0</v>
      </c>
      <c r="J178" s="167">
        <v>0</v>
      </c>
      <c r="K178" s="167">
        <v>0</v>
      </c>
      <c r="L178" s="167">
        <v>0</v>
      </c>
      <c r="M178" s="167">
        <v>0</v>
      </c>
      <c r="N178" s="167">
        <v>0</v>
      </c>
      <c r="O178" s="167">
        <v>1</v>
      </c>
      <c r="P178" s="167">
        <v>1</v>
      </c>
      <c r="Q178" s="167">
        <v>0</v>
      </c>
      <c r="R178" s="167">
        <v>0</v>
      </c>
    </row>
    <row r="179" spans="1:18" ht="13.5" customHeight="1" x14ac:dyDescent="0.2">
      <c r="A179" s="165">
        <v>16</v>
      </c>
      <c r="B179" s="166" t="s">
        <v>141</v>
      </c>
      <c r="C179" s="167">
        <v>1</v>
      </c>
      <c r="D179" s="167">
        <v>1</v>
      </c>
      <c r="E179" s="167">
        <v>0</v>
      </c>
      <c r="F179" s="167">
        <v>0</v>
      </c>
      <c r="G179" s="167">
        <v>0</v>
      </c>
      <c r="H179" s="167">
        <v>0</v>
      </c>
      <c r="I179" s="167">
        <v>0</v>
      </c>
      <c r="J179" s="167">
        <v>0</v>
      </c>
      <c r="K179" s="167">
        <v>1</v>
      </c>
      <c r="L179" s="167">
        <v>1</v>
      </c>
      <c r="M179" s="167">
        <v>0</v>
      </c>
      <c r="N179" s="167">
        <v>0</v>
      </c>
      <c r="O179" s="167">
        <v>0</v>
      </c>
      <c r="P179" s="167">
        <v>0</v>
      </c>
      <c r="Q179" s="167">
        <v>0</v>
      </c>
      <c r="R179" s="167">
        <v>0</v>
      </c>
    </row>
    <row r="180" spans="1:18" ht="13.5" customHeight="1" x14ac:dyDescent="0.2">
      <c r="A180" s="165">
        <v>17</v>
      </c>
      <c r="B180" s="166" t="s">
        <v>160</v>
      </c>
      <c r="C180" s="167">
        <v>0</v>
      </c>
      <c r="D180" s="167">
        <v>0</v>
      </c>
      <c r="E180" s="167">
        <v>0</v>
      </c>
      <c r="F180" s="167">
        <v>0</v>
      </c>
      <c r="G180" s="167">
        <v>0</v>
      </c>
      <c r="H180" s="167">
        <v>0</v>
      </c>
      <c r="I180" s="167">
        <v>1</v>
      </c>
      <c r="J180" s="167">
        <v>1</v>
      </c>
      <c r="K180" s="167">
        <v>0</v>
      </c>
      <c r="L180" s="167">
        <v>0</v>
      </c>
      <c r="M180" s="167">
        <v>0</v>
      </c>
      <c r="N180" s="167">
        <v>0</v>
      </c>
      <c r="O180" s="167">
        <v>1</v>
      </c>
      <c r="P180" s="167">
        <v>1</v>
      </c>
      <c r="Q180" s="167">
        <v>0</v>
      </c>
      <c r="R180" s="167">
        <v>0</v>
      </c>
    </row>
    <row r="181" spans="1:18" ht="13.5" customHeight="1" x14ac:dyDescent="0.2">
      <c r="A181" s="165">
        <v>18</v>
      </c>
      <c r="B181" s="166" t="s">
        <v>161</v>
      </c>
      <c r="C181" s="167">
        <v>0</v>
      </c>
      <c r="D181" s="167">
        <v>0</v>
      </c>
      <c r="E181" s="167">
        <v>0</v>
      </c>
      <c r="F181" s="167">
        <v>0</v>
      </c>
      <c r="G181" s="167">
        <v>1</v>
      </c>
      <c r="H181" s="167">
        <v>1</v>
      </c>
      <c r="I181" s="167">
        <v>0</v>
      </c>
      <c r="J181" s="167">
        <v>0</v>
      </c>
      <c r="K181" s="167">
        <v>0</v>
      </c>
      <c r="L181" s="167">
        <v>0</v>
      </c>
      <c r="M181" s="167">
        <v>0</v>
      </c>
      <c r="N181" s="167">
        <v>0</v>
      </c>
      <c r="O181" s="167">
        <v>1</v>
      </c>
      <c r="P181" s="167">
        <v>1</v>
      </c>
      <c r="Q181" s="167">
        <v>0</v>
      </c>
      <c r="R181" s="167">
        <v>0</v>
      </c>
    </row>
    <row r="182" spans="1:18" ht="13.5" customHeight="1" x14ac:dyDescent="0.2">
      <c r="A182" s="165">
        <v>19</v>
      </c>
      <c r="B182" s="166" t="s">
        <v>162</v>
      </c>
      <c r="C182" s="167">
        <v>0</v>
      </c>
      <c r="D182" s="167">
        <v>0</v>
      </c>
      <c r="E182" s="167">
        <v>0</v>
      </c>
      <c r="F182" s="167">
        <v>0</v>
      </c>
      <c r="G182" s="167">
        <v>1</v>
      </c>
      <c r="H182" s="167">
        <v>1</v>
      </c>
      <c r="I182" s="167">
        <v>0</v>
      </c>
      <c r="J182" s="167">
        <v>0</v>
      </c>
      <c r="K182" s="167">
        <v>0</v>
      </c>
      <c r="L182" s="167">
        <v>0</v>
      </c>
      <c r="M182" s="167">
        <v>0</v>
      </c>
      <c r="N182" s="167">
        <v>0</v>
      </c>
      <c r="O182" s="167">
        <v>0</v>
      </c>
      <c r="P182" s="167">
        <v>0</v>
      </c>
      <c r="Q182" s="167">
        <v>0</v>
      </c>
      <c r="R182" s="167">
        <v>0</v>
      </c>
    </row>
    <row r="183" spans="1:18" ht="13.5" customHeight="1" x14ac:dyDescent="0.2">
      <c r="A183" s="165">
        <v>20</v>
      </c>
      <c r="B183" s="166" t="s">
        <v>166</v>
      </c>
      <c r="C183" s="167">
        <v>0</v>
      </c>
      <c r="D183" s="167">
        <v>0</v>
      </c>
      <c r="E183" s="167">
        <v>0</v>
      </c>
      <c r="F183" s="167">
        <v>0</v>
      </c>
      <c r="G183" s="167">
        <v>1</v>
      </c>
      <c r="H183" s="167">
        <v>1</v>
      </c>
      <c r="I183" s="167">
        <v>0</v>
      </c>
      <c r="J183" s="167">
        <v>0</v>
      </c>
      <c r="K183" s="167">
        <v>0</v>
      </c>
      <c r="L183" s="167">
        <v>0</v>
      </c>
      <c r="M183" s="167">
        <v>0</v>
      </c>
      <c r="N183" s="167">
        <v>0</v>
      </c>
      <c r="O183" s="167">
        <v>0</v>
      </c>
      <c r="P183" s="167">
        <v>0</v>
      </c>
      <c r="Q183" s="167">
        <v>0</v>
      </c>
      <c r="R183" s="167">
        <v>0</v>
      </c>
    </row>
    <row r="184" spans="1:18" ht="13.5" customHeight="1" x14ac:dyDescent="0.2">
      <c r="A184" s="165">
        <v>21</v>
      </c>
      <c r="B184" s="168" t="s">
        <v>167</v>
      </c>
      <c r="C184" s="169">
        <v>0</v>
      </c>
      <c r="D184" s="169">
        <v>0</v>
      </c>
      <c r="E184" s="169">
        <v>0</v>
      </c>
      <c r="F184" s="169">
        <v>0</v>
      </c>
      <c r="G184" s="169">
        <v>0</v>
      </c>
      <c r="H184" s="169">
        <v>0</v>
      </c>
      <c r="I184" s="169">
        <v>0</v>
      </c>
      <c r="J184" s="169">
        <v>0</v>
      </c>
      <c r="K184" s="169">
        <v>0</v>
      </c>
      <c r="L184" s="169">
        <v>0</v>
      </c>
      <c r="M184" s="169">
        <v>0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</row>
    <row r="185" spans="1:18" ht="13.5" customHeight="1" x14ac:dyDescent="0.2">
      <c r="A185" s="165">
        <v>22</v>
      </c>
      <c r="B185" s="166" t="s">
        <v>179</v>
      </c>
      <c r="C185" s="167">
        <v>0</v>
      </c>
      <c r="D185" s="167">
        <v>0</v>
      </c>
      <c r="E185" s="167">
        <v>0</v>
      </c>
      <c r="F185" s="167">
        <v>0</v>
      </c>
      <c r="G185" s="167">
        <v>1</v>
      </c>
      <c r="H185" s="167">
        <v>1</v>
      </c>
      <c r="I185" s="167">
        <v>0</v>
      </c>
      <c r="J185" s="167">
        <v>0</v>
      </c>
      <c r="K185" s="167">
        <v>0</v>
      </c>
      <c r="L185" s="167">
        <v>0</v>
      </c>
      <c r="M185" s="167">
        <v>0</v>
      </c>
      <c r="N185" s="167">
        <v>0</v>
      </c>
      <c r="O185" s="167">
        <v>1</v>
      </c>
      <c r="P185" s="167">
        <v>1</v>
      </c>
      <c r="Q185" s="167">
        <v>0</v>
      </c>
      <c r="R185" s="167">
        <v>0</v>
      </c>
    </row>
    <row r="186" spans="1:18" ht="13.5" customHeight="1" x14ac:dyDescent="0.2">
      <c r="A186" s="165">
        <v>23</v>
      </c>
      <c r="B186" s="166" t="s">
        <v>168</v>
      </c>
      <c r="C186" s="167">
        <v>1</v>
      </c>
      <c r="D186" s="167">
        <v>1</v>
      </c>
      <c r="E186" s="167">
        <v>0</v>
      </c>
      <c r="F186" s="167">
        <v>0</v>
      </c>
      <c r="G186" s="167">
        <v>0</v>
      </c>
      <c r="H186" s="167">
        <v>0</v>
      </c>
      <c r="I186" s="167">
        <v>1</v>
      </c>
      <c r="J186" s="167">
        <v>1</v>
      </c>
      <c r="K186" s="167">
        <v>0</v>
      </c>
      <c r="L186" s="167">
        <v>1</v>
      </c>
      <c r="M186" s="167">
        <v>1</v>
      </c>
      <c r="N186" s="167">
        <v>0</v>
      </c>
      <c r="O186" s="167">
        <v>0</v>
      </c>
      <c r="P186" s="167">
        <v>1</v>
      </c>
      <c r="Q186" s="167">
        <v>1</v>
      </c>
      <c r="R186" s="167">
        <v>0</v>
      </c>
    </row>
    <row r="187" spans="1:18" ht="13.5" customHeight="1" x14ac:dyDescent="0.2">
      <c r="A187" s="165">
        <v>24</v>
      </c>
      <c r="B187" s="166" t="s">
        <v>142</v>
      </c>
      <c r="C187" s="167">
        <v>0</v>
      </c>
      <c r="D187" s="167">
        <v>0</v>
      </c>
      <c r="E187" s="167">
        <v>0</v>
      </c>
      <c r="F187" s="167">
        <v>0</v>
      </c>
      <c r="G187" s="167">
        <v>1</v>
      </c>
      <c r="H187" s="167">
        <v>1</v>
      </c>
      <c r="I187" s="167">
        <v>0</v>
      </c>
      <c r="J187" s="167">
        <v>0</v>
      </c>
      <c r="K187" s="167">
        <v>0</v>
      </c>
      <c r="L187" s="167">
        <v>0</v>
      </c>
      <c r="M187" s="167">
        <v>0</v>
      </c>
      <c r="N187" s="167">
        <v>0</v>
      </c>
      <c r="O187" s="167">
        <v>0</v>
      </c>
      <c r="P187" s="167">
        <v>1</v>
      </c>
      <c r="Q187" s="167">
        <v>1</v>
      </c>
      <c r="R187" s="167">
        <v>0</v>
      </c>
    </row>
    <row r="188" spans="1:18" ht="13.5" customHeight="1" x14ac:dyDescent="0.2">
      <c r="A188" s="165">
        <v>25</v>
      </c>
      <c r="B188" s="166" t="s">
        <v>174</v>
      </c>
      <c r="C188" s="167">
        <v>0</v>
      </c>
      <c r="D188" s="167">
        <v>0</v>
      </c>
      <c r="E188" s="167">
        <v>0</v>
      </c>
      <c r="F188" s="167">
        <v>0</v>
      </c>
      <c r="G188" s="167">
        <v>1</v>
      </c>
      <c r="H188" s="167">
        <v>1</v>
      </c>
      <c r="I188" s="167">
        <v>0</v>
      </c>
      <c r="J188" s="167">
        <v>0</v>
      </c>
      <c r="K188" s="167">
        <v>0</v>
      </c>
      <c r="L188" s="167">
        <v>0</v>
      </c>
      <c r="M188" s="167">
        <v>0</v>
      </c>
      <c r="N188" s="167">
        <v>0</v>
      </c>
      <c r="O188" s="167">
        <v>0</v>
      </c>
      <c r="P188" s="167">
        <v>1</v>
      </c>
      <c r="Q188" s="167">
        <v>0</v>
      </c>
      <c r="R188" s="167">
        <v>0</v>
      </c>
    </row>
    <row r="189" spans="1:18" ht="13.5" customHeight="1" x14ac:dyDescent="0.2">
      <c r="A189" s="165">
        <v>26</v>
      </c>
      <c r="B189" s="166" t="s">
        <v>163</v>
      </c>
      <c r="C189" s="167">
        <v>0</v>
      </c>
      <c r="D189" s="167">
        <v>0</v>
      </c>
      <c r="E189" s="167">
        <v>0</v>
      </c>
      <c r="F189" s="167">
        <v>0</v>
      </c>
      <c r="G189" s="167">
        <v>1</v>
      </c>
      <c r="H189" s="167">
        <v>1</v>
      </c>
      <c r="I189" s="167">
        <v>0</v>
      </c>
      <c r="J189" s="167">
        <v>0</v>
      </c>
      <c r="K189" s="167">
        <v>0</v>
      </c>
      <c r="L189" s="167">
        <v>0</v>
      </c>
      <c r="M189" s="167">
        <v>0</v>
      </c>
      <c r="N189" s="167">
        <v>0</v>
      </c>
      <c r="O189" s="167">
        <v>0</v>
      </c>
      <c r="P189" s="167">
        <v>0</v>
      </c>
      <c r="Q189" s="167">
        <v>1</v>
      </c>
      <c r="R189" s="167">
        <v>1</v>
      </c>
    </row>
    <row r="190" spans="1:18" ht="13.5" customHeight="1" x14ac:dyDescent="0.2">
      <c r="A190" s="165">
        <v>27</v>
      </c>
      <c r="B190" s="166" t="s">
        <v>134</v>
      </c>
      <c r="C190" s="167">
        <v>1</v>
      </c>
      <c r="D190" s="167">
        <v>1</v>
      </c>
      <c r="E190" s="167">
        <v>0</v>
      </c>
      <c r="F190" s="167">
        <v>0</v>
      </c>
      <c r="G190" s="167">
        <v>1</v>
      </c>
      <c r="H190" s="167">
        <v>1</v>
      </c>
      <c r="I190" s="167">
        <v>0</v>
      </c>
      <c r="J190" s="167">
        <v>0</v>
      </c>
      <c r="K190" s="167">
        <v>1</v>
      </c>
      <c r="L190" s="167">
        <v>1</v>
      </c>
      <c r="M190" s="167">
        <v>0</v>
      </c>
      <c r="N190" s="167">
        <v>0</v>
      </c>
      <c r="O190" s="167">
        <v>1</v>
      </c>
      <c r="P190" s="167">
        <v>1</v>
      </c>
      <c r="Q190" s="167">
        <v>0</v>
      </c>
      <c r="R190" s="167">
        <v>0</v>
      </c>
    </row>
    <row r="191" spans="1:18" ht="13.5" customHeight="1" x14ac:dyDescent="0.2">
      <c r="A191" s="165">
        <v>28</v>
      </c>
      <c r="B191" s="166" t="s">
        <v>143</v>
      </c>
      <c r="C191" s="167">
        <v>0</v>
      </c>
      <c r="D191" s="167">
        <v>0</v>
      </c>
      <c r="E191" s="167">
        <v>0</v>
      </c>
      <c r="F191" s="167">
        <v>0</v>
      </c>
      <c r="G191" s="167">
        <v>1</v>
      </c>
      <c r="H191" s="167">
        <v>1</v>
      </c>
      <c r="I191" s="167">
        <v>0</v>
      </c>
      <c r="J191" s="167">
        <v>0</v>
      </c>
      <c r="K191" s="167">
        <v>0</v>
      </c>
      <c r="L191" s="167">
        <v>0</v>
      </c>
      <c r="M191" s="167">
        <v>0</v>
      </c>
      <c r="N191" s="167">
        <v>0</v>
      </c>
      <c r="O191" s="167">
        <v>1</v>
      </c>
      <c r="P191" s="167">
        <v>1</v>
      </c>
      <c r="Q191" s="167">
        <v>0</v>
      </c>
      <c r="R191" s="167">
        <v>0</v>
      </c>
    </row>
    <row r="192" spans="1:18" ht="13.5" customHeight="1" x14ac:dyDescent="0.2">
      <c r="A192" s="165">
        <v>29</v>
      </c>
      <c r="B192" s="166" t="s">
        <v>154</v>
      </c>
      <c r="C192" s="167">
        <v>0</v>
      </c>
      <c r="D192" s="167">
        <v>0</v>
      </c>
      <c r="E192" s="167">
        <v>0</v>
      </c>
      <c r="F192" s="167">
        <v>0</v>
      </c>
      <c r="G192" s="167">
        <v>1</v>
      </c>
      <c r="H192" s="167">
        <v>1</v>
      </c>
      <c r="I192" s="167">
        <v>0</v>
      </c>
      <c r="J192" s="167">
        <v>0</v>
      </c>
      <c r="K192" s="167">
        <v>0</v>
      </c>
      <c r="L192" s="167">
        <v>0</v>
      </c>
      <c r="M192" s="167">
        <v>0</v>
      </c>
      <c r="N192" s="167">
        <v>0</v>
      </c>
      <c r="O192" s="167">
        <v>1</v>
      </c>
      <c r="P192" s="167">
        <v>1</v>
      </c>
      <c r="Q192" s="167">
        <v>0</v>
      </c>
      <c r="R192" s="167">
        <v>0</v>
      </c>
    </row>
    <row r="193" spans="1:18" ht="13.5" customHeight="1" x14ac:dyDescent="0.2">
      <c r="A193" s="165">
        <v>30</v>
      </c>
      <c r="B193" s="166" t="s">
        <v>180</v>
      </c>
      <c r="C193" s="167">
        <v>0</v>
      </c>
      <c r="D193" s="167">
        <v>0</v>
      </c>
      <c r="E193" s="167">
        <v>0</v>
      </c>
      <c r="F193" s="167">
        <v>0</v>
      </c>
      <c r="G193" s="167">
        <v>1</v>
      </c>
      <c r="H193" s="167">
        <v>1</v>
      </c>
      <c r="I193" s="167">
        <v>0</v>
      </c>
      <c r="J193" s="167">
        <v>0</v>
      </c>
      <c r="K193" s="167">
        <v>0</v>
      </c>
      <c r="L193" s="167">
        <v>0</v>
      </c>
      <c r="M193" s="167">
        <v>0</v>
      </c>
      <c r="N193" s="167">
        <v>0</v>
      </c>
      <c r="O193" s="167">
        <v>1</v>
      </c>
      <c r="P193" s="167">
        <v>1</v>
      </c>
      <c r="Q193" s="167">
        <v>0</v>
      </c>
      <c r="R193" s="167">
        <v>0</v>
      </c>
    </row>
    <row r="194" spans="1:18" ht="13.5" customHeight="1" x14ac:dyDescent="0.2">
      <c r="A194" s="165">
        <v>31</v>
      </c>
      <c r="B194" s="166" t="s">
        <v>185</v>
      </c>
      <c r="C194" s="167">
        <v>0</v>
      </c>
      <c r="D194" s="167">
        <v>0</v>
      </c>
      <c r="E194" s="167">
        <v>0</v>
      </c>
      <c r="F194" s="167">
        <v>0</v>
      </c>
      <c r="G194" s="167">
        <v>1</v>
      </c>
      <c r="H194" s="167">
        <v>1</v>
      </c>
      <c r="I194" s="167">
        <v>0</v>
      </c>
      <c r="J194" s="167">
        <v>0</v>
      </c>
      <c r="K194" s="167">
        <v>0</v>
      </c>
      <c r="L194" s="167">
        <v>0</v>
      </c>
      <c r="M194" s="167">
        <v>0</v>
      </c>
      <c r="N194" s="167">
        <v>0</v>
      </c>
      <c r="O194" s="167">
        <v>1</v>
      </c>
      <c r="P194" s="167">
        <v>1</v>
      </c>
      <c r="Q194" s="167">
        <v>0</v>
      </c>
      <c r="R194" s="167">
        <v>0</v>
      </c>
    </row>
    <row r="195" spans="1:18" ht="13.5" customHeight="1" x14ac:dyDescent="0.2">
      <c r="A195" s="165">
        <v>32</v>
      </c>
      <c r="B195" s="166" t="s">
        <v>148</v>
      </c>
      <c r="C195" s="167">
        <v>0</v>
      </c>
      <c r="D195" s="167">
        <v>0</v>
      </c>
      <c r="E195" s="167">
        <v>0</v>
      </c>
      <c r="F195" s="167">
        <v>0</v>
      </c>
      <c r="G195" s="167">
        <v>1</v>
      </c>
      <c r="H195" s="167">
        <v>1</v>
      </c>
      <c r="I195" s="167">
        <v>0</v>
      </c>
      <c r="J195" s="167">
        <v>0</v>
      </c>
      <c r="K195" s="167">
        <v>0</v>
      </c>
      <c r="L195" s="167">
        <v>0</v>
      </c>
      <c r="M195" s="167">
        <v>0</v>
      </c>
      <c r="N195" s="167">
        <v>0</v>
      </c>
      <c r="O195" s="167">
        <v>1</v>
      </c>
      <c r="P195" s="167">
        <v>1</v>
      </c>
      <c r="Q195" s="167">
        <v>0</v>
      </c>
      <c r="R195" s="167">
        <v>0</v>
      </c>
    </row>
    <row r="196" spans="1:18" ht="13.5" customHeight="1" x14ac:dyDescent="0.2">
      <c r="A196" s="165">
        <v>33</v>
      </c>
      <c r="B196" s="166" t="s">
        <v>169</v>
      </c>
      <c r="C196" s="167">
        <v>0</v>
      </c>
      <c r="D196" s="167">
        <v>0</v>
      </c>
      <c r="E196" s="167">
        <v>0</v>
      </c>
      <c r="F196" s="167">
        <v>0</v>
      </c>
      <c r="G196" s="167">
        <v>1</v>
      </c>
      <c r="H196" s="167">
        <v>1</v>
      </c>
      <c r="I196" s="167">
        <v>0</v>
      </c>
      <c r="J196" s="167">
        <v>0</v>
      </c>
      <c r="K196" s="167">
        <v>0</v>
      </c>
      <c r="L196" s="167">
        <v>0</v>
      </c>
      <c r="M196" s="167">
        <v>0</v>
      </c>
      <c r="N196" s="167">
        <v>0</v>
      </c>
      <c r="O196" s="167">
        <v>1</v>
      </c>
      <c r="P196" s="167">
        <v>1</v>
      </c>
      <c r="Q196" s="167">
        <v>0</v>
      </c>
      <c r="R196" s="167">
        <v>0</v>
      </c>
    </row>
    <row r="197" spans="1:18" ht="13.5" customHeight="1" x14ac:dyDescent="0.2">
      <c r="A197" s="165">
        <v>34</v>
      </c>
      <c r="B197" s="166" t="s">
        <v>175</v>
      </c>
      <c r="C197" s="167">
        <v>0</v>
      </c>
      <c r="D197" s="167">
        <v>0</v>
      </c>
      <c r="E197" s="167">
        <v>0</v>
      </c>
      <c r="F197" s="167">
        <v>0</v>
      </c>
      <c r="G197" s="167">
        <v>1</v>
      </c>
      <c r="H197" s="167">
        <v>1</v>
      </c>
      <c r="I197" s="167">
        <v>0</v>
      </c>
      <c r="J197" s="167">
        <v>0</v>
      </c>
      <c r="K197" s="167">
        <v>0</v>
      </c>
      <c r="L197" s="167">
        <v>0</v>
      </c>
      <c r="M197" s="167">
        <v>0</v>
      </c>
      <c r="N197" s="167">
        <v>0</v>
      </c>
      <c r="O197" s="167">
        <v>0</v>
      </c>
      <c r="P197" s="167">
        <v>0</v>
      </c>
      <c r="Q197" s="167">
        <v>0</v>
      </c>
      <c r="R197" s="167">
        <v>0</v>
      </c>
    </row>
    <row r="198" spans="1:18" ht="13.5" customHeight="1" x14ac:dyDescent="0.2">
      <c r="A198" s="165">
        <v>35</v>
      </c>
      <c r="B198" s="166" t="s">
        <v>139</v>
      </c>
      <c r="C198" s="167">
        <v>0</v>
      </c>
      <c r="D198" s="167">
        <v>0</v>
      </c>
      <c r="E198" s="167">
        <v>0</v>
      </c>
      <c r="F198" s="167">
        <v>0</v>
      </c>
      <c r="G198" s="167">
        <v>1</v>
      </c>
      <c r="H198" s="167">
        <v>1</v>
      </c>
      <c r="I198" s="167">
        <v>0</v>
      </c>
      <c r="J198" s="167">
        <v>0</v>
      </c>
      <c r="K198" s="167">
        <v>0</v>
      </c>
      <c r="L198" s="167">
        <v>0</v>
      </c>
      <c r="M198" s="167">
        <v>0</v>
      </c>
      <c r="N198" s="167">
        <v>0</v>
      </c>
      <c r="O198" s="167">
        <v>0</v>
      </c>
      <c r="P198" s="167">
        <v>0</v>
      </c>
      <c r="Q198" s="167">
        <v>1</v>
      </c>
      <c r="R198" s="167">
        <v>1</v>
      </c>
    </row>
    <row r="199" spans="1:18" ht="13.5" customHeight="1" x14ac:dyDescent="0.2">
      <c r="A199" s="165">
        <v>36</v>
      </c>
      <c r="B199" s="166" t="s">
        <v>147</v>
      </c>
      <c r="C199" s="167">
        <v>1</v>
      </c>
      <c r="D199" s="167">
        <v>1</v>
      </c>
      <c r="E199" s="167">
        <v>0</v>
      </c>
      <c r="F199" s="167">
        <v>0</v>
      </c>
      <c r="G199" s="167">
        <v>0</v>
      </c>
      <c r="H199" s="167">
        <v>0</v>
      </c>
      <c r="I199" s="167">
        <v>0</v>
      </c>
      <c r="J199" s="167">
        <v>0</v>
      </c>
      <c r="K199" s="167">
        <v>1</v>
      </c>
      <c r="L199" s="167">
        <v>1</v>
      </c>
      <c r="M199" s="167">
        <v>0</v>
      </c>
      <c r="N199" s="167">
        <v>0</v>
      </c>
      <c r="O199" s="167">
        <v>0</v>
      </c>
      <c r="P199" s="167">
        <v>0</v>
      </c>
      <c r="Q199" s="167">
        <v>0</v>
      </c>
      <c r="R199" s="167">
        <v>0</v>
      </c>
    </row>
    <row r="200" spans="1:18" ht="13.5" customHeight="1" x14ac:dyDescent="0.2">
      <c r="A200" s="165">
        <v>37</v>
      </c>
      <c r="B200" s="166" t="s">
        <v>155</v>
      </c>
      <c r="C200" s="167">
        <v>0</v>
      </c>
      <c r="D200" s="167">
        <v>0</v>
      </c>
      <c r="E200" s="167">
        <v>0</v>
      </c>
      <c r="F200" s="167">
        <v>0</v>
      </c>
      <c r="G200" s="167">
        <v>1</v>
      </c>
      <c r="H200" s="167">
        <v>1</v>
      </c>
      <c r="I200" s="167">
        <v>0</v>
      </c>
      <c r="J200" s="167">
        <v>0</v>
      </c>
      <c r="K200" s="167">
        <v>0</v>
      </c>
      <c r="L200" s="167">
        <v>0</v>
      </c>
      <c r="M200" s="167">
        <v>0</v>
      </c>
      <c r="N200" s="167">
        <v>0</v>
      </c>
      <c r="O200" s="167">
        <v>1</v>
      </c>
      <c r="P200" s="167">
        <v>1</v>
      </c>
      <c r="Q200" s="167">
        <v>0</v>
      </c>
      <c r="R200" s="167">
        <v>0</v>
      </c>
    </row>
    <row r="201" spans="1:18" ht="13.5" customHeight="1" x14ac:dyDescent="0.2">
      <c r="A201" s="165">
        <v>38</v>
      </c>
      <c r="B201" s="166" t="s">
        <v>149</v>
      </c>
      <c r="C201" s="167">
        <v>0</v>
      </c>
      <c r="D201" s="167">
        <v>0</v>
      </c>
      <c r="E201" s="167">
        <v>0</v>
      </c>
      <c r="F201" s="167">
        <v>0</v>
      </c>
      <c r="G201" s="167">
        <v>1</v>
      </c>
      <c r="H201" s="167">
        <v>1</v>
      </c>
      <c r="I201" s="167">
        <v>0</v>
      </c>
      <c r="J201" s="167">
        <v>0</v>
      </c>
      <c r="K201" s="167">
        <v>0</v>
      </c>
      <c r="L201" s="167">
        <v>0</v>
      </c>
      <c r="M201" s="167">
        <v>0</v>
      </c>
      <c r="N201" s="167">
        <v>0</v>
      </c>
      <c r="O201" s="167">
        <v>1</v>
      </c>
      <c r="P201" s="167">
        <v>1</v>
      </c>
      <c r="Q201" s="167">
        <v>0</v>
      </c>
      <c r="R201" s="167">
        <v>0</v>
      </c>
    </row>
    <row r="202" spans="1:18" ht="13.5" customHeight="1" x14ac:dyDescent="0.2">
      <c r="A202" s="165">
        <v>39</v>
      </c>
      <c r="B202" s="166" t="s">
        <v>144</v>
      </c>
      <c r="C202" s="167">
        <v>0</v>
      </c>
      <c r="D202" s="167">
        <v>0</v>
      </c>
      <c r="E202" s="167">
        <v>0</v>
      </c>
      <c r="F202" s="167">
        <v>0</v>
      </c>
      <c r="G202" s="167">
        <v>1</v>
      </c>
      <c r="H202" s="167">
        <v>1</v>
      </c>
      <c r="I202" s="167">
        <v>0</v>
      </c>
      <c r="J202" s="167">
        <v>0</v>
      </c>
      <c r="K202" s="167">
        <v>0</v>
      </c>
      <c r="L202" s="167">
        <v>0</v>
      </c>
      <c r="M202" s="167">
        <v>0</v>
      </c>
      <c r="N202" s="167">
        <v>0</v>
      </c>
      <c r="O202" s="167">
        <v>1</v>
      </c>
      <c r="P202" s="167">
        <v>1</v>
      </c>
      <c r="Q202" s="167">
        <v>0</v>
      </c>
      <c r="R202" s="167">
        <v>0</v>
      </c>
    </row>
    <row r="203" spans="1:18" ht="13.5" customHeight="1" x14ac:dyDescent="0.2">
      <c r="A203" s="165">
        <v>40</v>
      </c>
      <c r="B203" s="166" t="s">
        <v>164</v>
      </c>
      <c r="C203" s="167">
        <v>1</v>
      </c>
      <c r="D203" s="167">
        <v>1</v>
      </c>
      <c r="E203" s="167">
        <v>0</v>
      </c>
      <c r="F203" s="167">
        <v>0</v>
      </c>
      <c r="G203" s="167">
        <v>0</v>
      </c>
      <c r="H203" s="167">
        <v>0</v>
      </c>
      <c r="I203" s="167">
        <v>0</v>
      </c>
      <c r="J203" s="167">
        <v>0</v>
      </c>
      <c r="K203" s="167">
        <v>0</v>
      </c>
      <c r="L203" s="167">
        <v>0</v>
      </c>
      <c r="M203" s="167">
        <v>1</v>
      </c>
      <c r="N203" s="167">
        <v>1</v>
      </c>
      <c r="O203" s="167">
        <v>0</v>
      </c>
      <c r="P203" s="167">
        <v>0</v>
      </c>
      <c r="Q203" s="167">
        <v>0</v>
      </c>
      <c r="R203" s="167">
        <v>0</v>
      </c>
    </row>
    <row r="204" spans="1:18" ht="13.5" customHeight="1" x14ac:dyDescent="0.2">
      <c r="A204" s="165">
        <v>41</v>
      </c>
      <c r="B204" s="166" t="s">
        <v>176</v>
      </c>
      <c r="C204" s="167">
        <v>0</v>
      </c>
      <c r="D204" s="167">
        <v>0</v>
      </c>
      <c r="E204" s="167">
        <v>0</v>
      </c>
      <c r="F204" s="167">
        <v>0</v>
      </c>
      <c r="G204" s="167">
        <v>1</v>
      </c>
      <c r="H204" s="167">
        <v>1</v>
      </c>
      <c r="I204" s="167">
        <v>0</v>
      </c>
      <c r="J204" s="167">
        <v>0</v>
      </c>
      <c r="K204" s="167">
        <v>0</v>
      </c>
      <c r="L204" s="167">
        <v>0</v>
      </c>
      <c r="M204" s="167">
        <v>0</v>
      </c>
      <c r="N204" s="167">
        <v>0</v>
      </c>
      <c r="O204" s="167">
        <v>1</v>
      </c>
      <c r="P204" s="167">
        <v>1</v>
      </c>
      <c r="Q204" s="167">
        <v>0</v>
      </c>
      <c r="R204" s="167">
        <v>0</v>
      </c>
    </row>
    <row r="205" spans="1:18" ht="13.5" customHeight="1" x14ac:dyDescent="0.2">
      <c r="A205" s="165">
        <v>42</v>
      </c>
      <c r="B205" s="166" t="s">
        <v>145</v>
      </c>
      <c r="C205" s="167">
        <v>1</v>
      </c>
      <c r="D205" s="167">
        <v>1</v>
      </c>
      <c r="E205" s="167">
        <v>0</v>
      </c>
      <c r="F205" s="167">
        <v>0</v>
      </c>
      <c r="G205" s="167">
        <v>1</v>
      </c>
      <c r="H205" s="167">
        <v>1</v>
      </c>
      <c r="I205" s="167">
        <v>0</v>
      </c>
      <c r="J205" s="167">
        <v>0</v>
      </c>
      <c r="K205" s="167">
        <v>1</v>
      </c>
      <c r="L205" s="167">
        <v>0</v>
      </c>
      <c r="M205" s="167">
        <v>0</v>
      </c>
      <c r="N205" s="167">
        <v>1</v>
      </c>
      <c r="O205" s="167">
        <v>1</v>
      </c>
      <c r="P205" s="167">
        <v>1</v>
      </c>
      <c r="Q205" s="167">
        <v>0</v>
      </c>
      <c r="R205" s="167">
        <v>0</v>
      </c>
    </row>
    <row r="206" spans="1:18" ht="13.5" customHeight="1" x14ac:dyDescent="0.2">
      <c r="A206" s="165">
        <v>43</v>
      </c>
      <c r="B206" s="166" t="s">
        <v>172</v>
      </c>
      <c r="C206" s="167">
        <v>1</v>
      </c>
      <c r="D206" s="167">
        <v>1</v>
      </c>
      <c r="E206" s="167">
        <v>0</v>
      </c>
      <c r="F206" s="167">
        <v>0</v>
      </c>
      <c r="G206" s="167">
        <v>0</v>
      </c>
      <c r="H206" s="167">
        <v>0</v>
      </c>
      <c r="I206" s="167">
        <v>0</v>
      </c>
      <c r="J206" s="167">
        <v>0</v>
      </c>
      <c r="K206" s="167">
        <v>0</v>
      </c>
      <c r="L206" s="167">
        <v>0</v>
      </c>
      <c r="M206" s="167">
        <v>0</v>
      </c>
      <c r="N206" s="167">
        <v>0</v>
      </c>
      <c r="O206" s="167">
        <v>0</v>
      </c>
      <c r="P206" s="167">
        <v>0</v>
      </c>
      <c r="Q206" s="167">
        <v>0</v>
      </c>
      <c r="R206" s="167">
        <v>0</v>
      </c>
    </row>
    <row r="207" spans="1:18" ht="13.5" customHeight="1" x14ac:dyDescent="0.2">
      <c r="A207" s="165">
        <v>44</v>
      </c>
      <c r="B207" s="166" t="s">
        <v>146</v>
      </c>
      <c r="C207" s="167">
        <v>0</v>
      </c>
      <c r="D207" s="167">
        <v>0</v>
      </c>
      <c r="E207" s="167">
        <v>0</v>
      </c>
      <c r="F207" s="167">
        <v>0</v>
      </c>
      <c r="G207" s="167">
        <v>1</v>
      </c>
      <c r="H207" s="167">
        <v>1</v>
      </c>
      <c r="I207" s="167">
        <v>0</v>
      </c>
      <c r="J207" s="167">
        <v>0</v>
      </c>
      <c r="K207" s="167">
        <v>0</v>
      </c>
      <c r="L207" s="167">
        <v>0</v>
      </c>
      <c r="M207" s="167">
        <v>0</v>
      </c>
      <c r="N207" s="167">
        <v>0</v>
      </c>
      <c r="O207" s="167">
        <v>1</v>
      </c>
      <c r="P207" s="167">
        <v>1</v>
      </c>
      <c r="Q207" s="167">
        <v>0</v>
      </c>
      <c r="R207" s="167">
        <v>0</v>
      </c>
    </row>
    <row r="208" spans="1:18" ht="13.5" customHeight="1" x14ac:dyDescent="0.2">
      <c r="A208" s="165">
        <v>45</v>
      </c>
      <c r="B208" s="166" t="s">
        <v>170</v>
      </c>
      <c r="C208" s="167">
        <v>0</v>
      </c>
      <c r="D208" s="167">
        <v>0</v>
      </c>
      <c r="E208" s="167">
        <v>0</v>
      </c>
      <c r="F208" s="167">
        <v>0</v>
      </c>
      <c r="G208" s="167">
        <v>0</v>
      </c>
      <c r="H208" s="167">
        <v>1</v>
      </c>
      <c r="I208" s="167">
        <v>1</v>
      </c>
      <c r="J208" s="167">
        <v>0</v>
      </c>
      <c r="K208" s="167">
        <v>0</v>
      </c>
      <c r="L208" s="167">
        <v>0</v>
      </c>
      <c r="M208" s="167">
        <v>0</v>
      </c>
      <c r="N208" s="167">
        <v>0</v>
      </c>
      <c r="O208" s="167">
        <v>1</v>
      </c>
      <c r="P208" s="167">
        <v>1</v>
      </c>
      <c r="Q208" s="167">
        <v>0</v>
      </c>
      <c r="R208" s="167">
        <v>0</v>
      </c>
    </row>
    <row r="209" spans="1:18" ht="13.5" customHeight="1" x14ac:dyDescent="0.2">
      <c r="A209" s="165">
        <v>46</v>
      </c>
      <c r="B209" s="166" t="s">
        <v>171</v>
      </c>
      <c r="C209" s="167">
        <v>0</v>
      </c>
      <c r="D209" s="167">
        <v>0</v>
      </c>
      <c r="E209" s="167">
        <v>0</v>
      </c>
      <c r="F209" s="167">
        <v>0</v>
      </c>
      <c r="G209" s="167">
        <v>1</v>
      </c>
      <c r="H209" s="167">
        <v>0</v>
      </c>
      <c r="I209" s="167">
        <v>0</v>
      </c>
      <c r="J209" s="167">
        <v>1</v>
      </c>
      <c r="K209" s="167">
        <v>0</v>
      </c>
      <c r="L209" s="167">
        <v>0</v>
      </c>
      <c r="M209" s="167">
        <v>0</v>
      </c>
      <c r="N209" s="167">
        <v>0</v>
      </c>
      <c r="O209" s="167">
        <v>0</v>
      </c>
      <c r="P209" s="167">
        <v>1</v>
      </c>
      <c r="Q209" s="167">
        <v>0</v>
      </c>
      <c r="R209" s="167">
        <v>0</v>
      </c>
    </row>
    <row r="210" spans="1:18" ht="13.5" customHeight="1" x14ac:dyDescent="0.2">
      <c r="A210" s="165">
        <v>47</v>
      </c>
      <c r="B210" s="166" t="s">
        <v>151</v>
      </c>
      <c r="C210" s="167">
        <v>0</v>
      </c>
      <c r="D210" s="167">
        <v>0</v>
      </c>
      <c r="E210" s="167">
        <v>0</v>
      </c>
      <c r="F210" s="167">
        <v>0</v>
      </c>
      <c r="G210" s="167">
        <v>1</v>
      </c>
      <c r="H210" s="167">
        <v>1</v>
      </c>
      <c r="I210" s="167">
        <v>0</v>
      </c>
      <c r="J210" s="167">
        <v>0</v>
      </c>
      <c r="K210" s="167">
        <v>0</v>
      </c>
      <c r="L210" s="167">
        <v>0</v>
      </c>
      <c r="M210" s="167">
        <v>0</v>
      </c>
      <c r="N210" s="167">
        <v>0</v>
      </c>
      <c r="O210" s="167">
        <v>1</v>
      </c>
      <c r="P210" s="167">
        <v>1</v>
      </c>
      <c r="Q210" s="167">
        <v>0</v>
      </c>
      <c r="R210" s="167">
        <v>0</v>
      </c>
    </row>
    <row r="211" spans="1:18" ht="13.5" customHeight="1" x14ac:dyDescent="0.2">
      <c r="A211" s="165">
        <v>48</v>
      </c>
      <c r="B211" s="166" t="s">
        <v>181</v>
      </c>
      <c r="C211" s="167">
        <v>0</v>
      </c>
      <c r="D211" s="167">
        <v>0</v>
      </c>
      <c r="E211" s="167">
        <v>0</v>
      </c>
      <c r="F211" s="167">
        <v>0</v>
      </c>
      <c r="G211" s="167">
        <v>1</v>
      </c>
      <c r="H211" s="167">
        <v>1</v>
      </c>
      <c r="I211" s="167">
        <v>0</v>
      </c>
      <c r="J211" s="167">
        <v>0</v>
      </c>
      <c r="K211" s="167">
        <v>0</v>
      </c>
      <c r="L211" s="167">
        <v>0</v>
      </c>
      <c r="M211" s="167">
        <v>0</v>
      </c>
      <c r="N211" s="167">
        <v>0</v>
      </c>
      <c r="O211" s="167">
        <v>0</v>
      </c>
      <c r="P211" s="167">
        <v>1</v>
      </c>
      <c r="Q211" s="167">
        <v>1</v>
      </c>
      <c r="R211" s="167">
        <v>0</v>
      </c>
    </row>
    <row r="212" spans="1:18" ht="13.5" customHeight="1" x14ac:dyDescent="0.2">
      <c r="A212" s="165">
        <v>49</v>
      </c>
      <c r="B212" s="166" t="s">
        <v>140</v>
      </c>
      <c r="C212" s="167">
        <v>0</v>
      </c>
      <c r="D212" s="167">
        <v>0</v>
      </c>
      <c r="E212" s="167">
        <v>0</v>
      </c>
      <c r="F212" s="167">
        <v>0</v>
      </c>
      <c r="G212" s="167">
        <v>1</v>
      </c>
      <c r="H212" s="167">
        <v>1</v>
      </c>
      <c r="I212" s="167">
        <v>0</v>
      </c>
      <c r="J212" s="167">
        <v>0</v>
      </c>
      <c r="K212" s="167">
        <v>0</v>
      </c>
      <c r="L212" s="167">
        <v>0</v>
      </c>
      <c r="M212" s="167">
        <v>0</v>
      </c>
      <c r="N212" s="167">
        <v>0</v>
      </c>
      <c r="O212" s="167">
        <v>1</v>
      </c>
      <c r="P212" s="167">
        <v>1</v>
      </c>
      <c r="Q212" s="167">
        <v>0</v>
      </c>
      <c r="R212" s="167">
        <v>0</v>
      </c>
    </row>
    <row r="213" spans="1:18" ht="13.5" customHeight="1" x14ac:dyDescent="0.2">
      <c r="A213" s="165">
        <v>50</v>
      </c>
      <c r="B213" s="166" t="s">
        <v>177</v>
      </c>
      <c r="C213" s="167">
        <v>1</v>
      </c>
      <c r="D213" s="167">
        <v>1</v>
      </c>
      <c r="E213" s="167">
        <v>0</v>
      </c>
      <c r="F213" s="167">
        <v>0</v>
      </c>
      <c r="G213" s="167">
        <v>0</v>
      </c>
      <c r="H213" s="167">
        <v>0</v>
      </c>
      <c r="I213" s="167">
        <v>0</v>
      </c>
      <c r="J213" s="167">
        <v>0</v>
      </c>
      <c r="K213" s="167">
        <v>0</v>
      </c>
      <c r="L213" s="167">
        <v>0</v>
      </c>
      <c r="M213" s="167">
        <v>0</v>
      </c>
      <c r="N213" s="167">
        <v>0</v>
      </c>
      <c r="O213" s="167">
        <v>0</v>
      </c>
      <c r="P213" s="167">
        <v>0</v>
      </c>
      <c r="Q213" s="167">
        <v>0</v>
      </c>
      <c r="R213" s="167">
        <v>0</v>
      </c>
    </row>
    <row r="214" spans="1:18" ht="13.5" customHeight="1" x14ac:dyDescent="0.2">
      <c r="A214" s="165">
        <v>51</v>
      </c>
      <c r="B214" s="166" t="s">
        <v>150</v>
      </c>
      <c r="C214" s="167">
        <v>0</v>
      </c>
      <c r="D214" s="167">
        <v>0</v>
      </c>
      <c r="E214" s="167">
        <v>0</v>
      </c>
      <c r="F214" s="167">
        <v>0</v>
      </c>
      <c r="G214" s="167">
        <v>1</v>
      </c>
      <c r="H214" s="167">
        <v>1</v>
      </c>
      <c r="I214" s="167">
        <v>0</v>
      </c>
      <c r="J214" s="167">
        <v>0</v>
      </c>
      <c r="K214" s="167">
        <v>0</v>
      </c>
      <c r="L214" s="167">
        <v>0</v>
      </c>
      <c r="M214" s="167">
        <v>0</v>
      </c>
      <c r="N214" s="167">
        <v>0</v>
      </c>
      <c r="O214" s="167">
        <v>0</v>
      </c>
      <c r="P214" s="167">
        <v>0</v>
      </c>
      <c r="Q214" s="167">
        <v>1</v>
      </c>
      <c r="R214" s="167">
        <v>1</v>
      </c>
    </row>
    <row r="215" spans="1:18" ht="13.5" customHeight="1" x14ac:dyDescent="0.2">
      <c r="A215" s="165">
        <v>52</v>
      </c>
      <c r="B215" s="166" t="s">
        <v>157</v>
      </c>
      <c r="C215" s="167">
        <v>0</v>
      </c>
      <c r="D215" s="167">
        <v>0</v>
      </c>
      <c r="E215" s="167">
        <v>0</v>
      </c>
      <c r="F215" s="167">
        <v>0</v>
      </c>
      <c r="G215" s="167">
        <v>1</v>
      </c>
      <c r="H215" s="167">
        <v>1</v>
      </c>
      <c r="I215" s="167">
        <v>0</v>
      </c>
      <c r="J215" s="167">
        <v>0</v>
      </c>
      <c r="K215" s="167">
        <v>0</v>
      </c>
      <c r="L215" s="167">
        <v>0</v>
      </c>
      <c r="M215" s="167">
        <v>0</v>
      </c>
      <c r="N215" s="167">
        <v>0</v>
      </c>
      <c r="O215" s="167">
        <v>0</v>
      </c>
      <c r="P215" s="167">
        <v>0</v>
      </c>
      <c r="Q215" s="167">
        <v>0</v>
      </c>
      <c r="R215" s="167">
        <v>0</v>
      </c>
    </row>
    <row r="216" spans="1:18" ht="13.5" customHeight="1" x14ac:dyDescent="0.2">
      <c r="A216" s="165">
        <v>53</v>
      </c>
      <c r="B216" s="166" t="s">
        <v>182</v>
      </c>
      <c r="C216" s="167">
        <v>1</v>
      </c>
      <c r="D216" s="167">
        <v>1</v>
      </c>
      <c r="E216" s="167">
        <v>0</v>
      </c>
      <c r="F216" s="167">
        <v>0</v>
      </c>
      <c r="G216" s="167">
        <v>0</v>
      </c>
      <c r="H216" s="167">
        <v>0</v>
      </c>
      <c r="I216" s="167">
        <v>0</v>
      </c>
      <c r="J216" s="167">
        <v>0</v>
      </c>
      <c r="K216" s="167">
        <v>1</v>
      </c>
      <c r="L216" s="167">
        <v>1</v>
      </c>
      <c r="M216" s="167">
        <v>0</v>
      </c>
      <c r="N216" s="167">
        <v>0</v>
      </c>
      <c r="O216" s="167">
        <v>0</v>
      </c>
      <c r="P216" s="167">
        <v>0</v>
      </c>
      <c r="Q216" s="167">
        <v>0</v>
      </c>
      <c r="R216" s="167">
        <v>0</v>
      </c>
    </row>
    <row r="217" spans="1:18" ht="13.5" customHeight="1" x14ac:dyDescent="0.2">
      <c r="A217" s="165">
        <v>54</v>
      </c>
      <c r="B217" s="166" t="s">
        <v>152</v>
      </c>
      <c r="C217" s="167">
        <v>1</v>
      </c>
      <c r="D217" s="167">
        <v>1</v>
      </c>
      <c r="E217" s="167">
        <v>0</v>
      </c>
      <c r="F217" s="167">
        <v>0</v>
      </c>
      <c r="G217" s="167">
        <v>0</v>
      </c>
      <c r="H217" s="167">
        <v>0</v>
      </c>
      <c r="I217" s="167">
        <v>0</v>
      </c>
      <c r="J217" s="167">
        <v>0</v>
      </c>
      <c r="K217" s="167">
        <v>0</v>
      </c>
      <c r="L217" s="167">
        <v>0</v>
      </c>
      <c r="M217" s="167">
        <v>1</v>
      </c>
      <c r="N217" s="167">
        <v>1</v>
      </c>
      <c r="O217" s="167">
        <v>0</v>
      </c>
      <c r="P217" s="167">
        <v>0</v>
      </c>
      <c r="Q217" s="167">
        <v>0</v>
      </c>
      <c r="R217" s="167">
        <v>0</v>
      </c>
    </row>
    <row r="218" spans="1:18" ht="13.5" customHeight="1" x14ac:dyDescent="0.2">
      <c r="A218" s="170"/>
      <c r="B218" s="176" t="s">
        <v>308</v>
      </c>
      <c r="C218" s="177">
        <f t="shared" ref="C218:R218" si="5">SUM(C164:C217)</f>
        <v>13</v>
      </c>
      <c r="D218" s="177">
        <f t="shared" si="5"/>
        <v>13</v>
      </c>
      <c r="E218" s="177">
        <f t="shared" si="5"/>
        <v>2</v>
      </c>
      <c r="F218" s="177">
        <f t="shared" si="5"/>
        <v>2</v>
      </c>
      <c r="G218" s="177">
        <f t="shared" si="5"/>
        <v>37</v>
      </c>
      <c r="H218" s="177">
        <f t="shared" si="5"/>
        <v>38</v>
      </c>
      <c r="I218" s="177">
        <f t="shared" si="5"/>
        <v>5</v>
      </c>
      <c r="J218" s="177">
        <f t="shared" si="5"/>
        <v>4</v>
      </c>
      <c r="K218" s="177">
        <f t="shared" si="5"/>
        <v>9</v>
      </c>
      <c r="L218" s="177">
        <f t="shared" si="5"/>
        <v>9</v>
      </c>
      <c r="M218" s="177">
        <f t="shared" si="5"/>
        <v>3</v>
      </c>
      <c r="N218" s="177">
        <f t="shared" si="5"/>
        <v>3</v>
      </c>
      <c r="O218" s="177">
        <f t="shared" si="5"/>
        <v>30</v>
      </c>
      <c r="P218" s="177">
        <f t="shared" si="5"/>
        <v>35</v>
      </c>
      <c r="Q218" s="177">
        <f t="shared" si="5"/>
        <v>6</v>
      </c>
      <c r="R218" s="177">
        <f t="shared" si="5"/>
        <v>3</v>
      </c>
    </row>
    <row r="219" spans="1:18" ht="13.5" customHeight="1" x14ac:dyDescent="0.2">
      <c r="A219" s="173" t="s">
        <v>382</v>
      </c>
      <c r="B219" s="174"/>
    </row>
    <row r="220" spans="1:18" ht="13.5" customHeight="1" x14ac:dyDescent="0.2">
      <c r="A220" s="173" t="s">
        <v>311</v>
      </c>
      <c r="B220" s="174"/>
    </row>
    <row r="221" spans="1:18" ht="13.5" customHeight="1" x14ac:dyDescent="0.2">
      <c r="A221" s="173"/>
      <c r="B221" s="174"/>
    </row>
    <row r="222" spans="1:18" ht="13.5" customHeight="1" x14ac:dyDescent="0.2">
      <c r="A222" s="286" t="s">
        <v>296</v>
      </c>
      <c r="B222" s="285" t="s">
        <v>186</v>
      </c>
      <c r="C222" s="285" t="s">
        <v>2</v>
      </c>
      <c r="D222" s="285"/>
      <c r="E222" s="285"/>
      <c r="F222" s="285"/>
      <c r="G222" s="285" t="s">
        <v>3</v>
      </c>
      <c r="H222" s="285"/>
      <c r="I222" s="285"/>
      <c r="J222" s="285"/>
      <c r="K222" s="285" t="s">
        <v>4</v>
      </c>
      <c r="L222" s="285"/>
      <c r="M222" s="285"/>
      <c r="N222" s="285"/>
      <c r="O222" s="285" t="s">
        <v>5</v>
      </c>
      <c r="P222" s="285"/>
      <c r="Q222" s="285"/>
      <c r="R222" s="285"/>
    </row>
    <row r="223" spans="1:18" ht="13.5" customHeight="1" x14ac:dyDescent="0.2">
      <c r="A223" s="286"/>
      <c r="B223" s="285" t="s">
        <v>280</v>
      </c>
      <c r="C223" s="287" t="s">
        <v>2</v>
      </c>
      <c r="D223" s="287"/>
      <c r="E223" s="287"/>
      <c r="F223" s="287"/>
      <c r="G223" s="287" t="s">
        <v>3</v>
      </c>
      <c r="H223" s="287"/>
      <c r="I223" s="287"/>
      <c r="J223" s="287"/>
      <c r="K223" s="287" t="s">
        <v>4</v>
      </c>
      <c r="L223" s="287"/>
      <c r="M223" s="287"/>
      <c r="N223" s="287"/>
      <c r="O223" s="287" t="s">
        <v>5</v>
      </c>
      <c r="P223" s="287"/>
      <c r="Q223" s="287"/>
      <c r="R223" s="287"/>
    </row>
    <row r="224" spans="1:18" ht="13.5" customHeight="1" x14ac:dyDescent="0.2">
      <c r="A224" s="286"/>
      <c r="B224" s="285"/>
      <c r="C224" s="285" t="s">
        <v>372</v>
      </c>
      <c r="D224" s="285"/>
      <c r="E224" s="285" t="s">
        <v>343</v>
      </c>
      <c r="F224" s="285"/>
      <c r="G224" s="285" t="s">
        <v>373</v>
      </c>
      <c r="H224" s="285"/>
      <c r="I224" s="285" t="s">
        <v>343</v>
      </c>
      <c r="J224" s="285"/>
      <c r="K224" s="285" t="s">
        <v>374</v>
      </c>
      <c r="L224" s="285"/>
      <c r="M224" s="285" t="s">
        <v>375</v>
      </c>
      <c r="N224" s="285"/>
      <c r="O224" s="285" t="s">
        <v>376</v>
      </c>
      <c r="P224" s="285"/>
      <c r="Q224" s="285" t="s">
        <v>375</v>
      </c>
      <c r="R224" s="285"/>
    </row>
    <row r="225" spans="1:18" ht="13.5" customHeight="1" x14ac:dyDescent="0.2">
      <c r="A225" s="286"/>
      <c r="B225" s="285"/>
      <c r="C225" s="164" t="s">
        <v>287</v>
      </c>
      <c r="D225" s="164">
        <v>2020</v>
      </c>
      <c r="E225" s="164" t="s">
        <v>287</v>
      </c>
      <c r="F225" s="164">
        <v>2020</v>
      </c>
      <c r="G225" s="164" t="s">
        <v>287</v>
      </c>
      <c r="H225" s="164">
        <v>2020</v>
      </c>
      <c r="I225" s="164" t="s">
        <v>287</v>
      </c>
      <c r="J225" s="164">
        <v>2020</v>
      </c>
      <c r="K225" s="164" t="s">
        <v>287</v>
      </c>
      <c r="L225" s="164">
        <v>2020</v>
      </c>
      <c r="M225" s="164" t="s">
        <v>287</v>
      </c>
      <c r="N225" s="164">
        <v>2020</v>
      </c>
      <c r="O225" s="164" t="s">
        <v>287</v>
      </c>
      <c r="P225" s="164">
        <v>2020</v>
      </c>
      <c r="Q225" s="164" t="s">
        <v>287</v>
      </c>
      <c r="R225" s="164">
        <v>2020</v>
      </c>
    </row>
    <row r="226" spans="1:18" ht="13.5" customHeight="1" x14ac:dyDescent="0.2">
      <c r="A226" s="165">
        <v>1</v>
      </c>
      <c r="B226" s="166" t="s">
        <v>187</v>
      </c>
      <c r="C226" s="167">
        <v>0</v>
      </c>
      <c r="D226" s="167">
        <v>0</v>
      </c>
      <c r="E226" s="167">
        <v>0</v>
      </c>
      <c r="F226" s="167">
        <v>0</v>
      </c>
      <c r="G226" s="167">
        <v>0</v>
      </c>
      <c r="H226" s="167">
        <v>0</v>
      </c>
      <c r="I226" s="167">
        <v>0</v>
      </c>
      <c r="J226" s="167">
        <v>0</v>
      </c>
      <c r="K226" s="167">
        <v>0</v>
      </c>
      <c r="L226" s="167">
        <v>0</v>
      </c>
      <c r="M226" s="167">
        <v>0</v>
      </c>
      <c r="N226" s="167">
        <v>0</v>
      </c>
      <c r="O226" s="167">
        <v>0</v>
      </c>
      <c r="P226" s="167">
        <v>0</v>
      </c>
      <c r="Q226" s="167">
        <v>0</v>
      </c>
      <c r="R226" s="167">
        <v>0</v>
      </c>
    </row>
    <row r="227" spans="1:18" ht="13.5" customHeight="1" x14ac:dyDescent="0.2">
      <c r="A227" s="165">
        <v>2</v>
      </c>
      <c r="B227" s="166" t="s">
        <v>194</v>
      </c>
      <c r="C227" s="167">
        <v>1</v>
      </c>
      <c r="D227" s="167">
        <v>1</v>
      </c>
      <c r="E227" s="167">
        <v>0</v>
      </c>
      <c r="F227" s="167">
        <v>0</v>
      </c>
      <c r="G227" s="167">
        <v>1</v>
      </c>
      <c r="H227" s="167">
        <v>1</v>
      </c>
      <c r="I227" s="167">
        <v>0</v>
      </c>
      <c r="J227" s="167">
        <v>0</v>
      </c>
      <c r="K227" s="167">
        <v>1</v>
      </c>
      <c r="L227" s="167">
        <v>1</v>
      </c>
      <c r="M227" s="167">
        <v>0</v>
      </c>
      <c r="N227" s="167">
        <v>0</v>
      </c>
      <c r="O227" s="167">
        <v>1</v>
      </c>
      <c r="P227" s="167">
        <v>1</v>
      </c>
      <c r="Q227" s="167">
        <v>0</v>
      </c>
      <c r="R227" s="167">
        <v>0</v>
      </c>
    </row>
    <row r="228" spans="1:18" ht="13.5" customHeight="1" x14ac:dyDescent="0.2">
      <c r="A228" s="165">
        <v>3</v>
      </c>
      <c r="B228" s="166" t="s">
        <v>204</v>
      </c>
      <c r="C228" s="167">
        <v>1</v>
      </c>
      <c r="D228" s="167">
        <v>1</v>
      </c>
      <c r="E228" s="167">
        <v>0</v>
      </c>
      <c r="F228" s="167">
        <v>0</v>
      </c>
      <c r="G228" s="167">
        <v>1</v>
      </c>
      <c r="H228" s="167">
        <v>1</v>
      </c>
      <c r="I228" s="167">
        <v>0</v>
      </c>
      <c r="J228" s="167">
        <v>0</v>
      </c>
      <c r="K228" s="167">
        <v>0</v>
      </c>
      <c r="L228" s="167">
        <v>0</v>
      </c>
      <c r="M228" s="167">
        <v>1</v>
      </c>
      <c r="N228" s="167">
        <v>1</v>
      </c>
      <c r="O228" s="167">
        <v>1</v>
      </c>
      <c r="P228" s="167">
        <v>1</v>
      </c>
      <c r="Q228" s="167">
        <v>0</v>
      </c>
      <c r="R228" s="167">
        <v>0</v>
      </c>
    </row>
    <row r="229" spans="1:18" ht="13.5" customHeight="1" x14ac:dyDescent="0.2">
      <c r="A229" s="165">
        <v>4</v>
      </c>
      <c r="B229" s="168" t="s">
        <v>193</v>
      </c>
      <c r="C229" s="169">
        <v>0</v>
      </c>
      <c r="D229" s="169">
        <v>0</v>
      </c>
      <c r="E229" s="169">
        <v>0</v>
      </c>
      <c r="F229" s="169">
        <v>0</v>
      </c>
      <c r="G229" s="169">
        <v>0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</row>
    <row r="230" spans="1:18" ht="13.5" customHeight="1" x14ac:dyDescent="0.2">
      <c r="A230" s="165">
        <v>5</v>
      </c>
      <c r="B230" s="166" t="s">
        <v>197</v>
      </c>
      <c r="C230" s="167">
        <v>0</v>
      </c>
      <c r="D230" s="167">
        <v>0</v>
      </c>
      <c r="E230" s="167">
        <v>0</v>
      </c>
      <c r="F230" s="167">
        <v>0</v>
      </c>
      <c r="G230" s="167">
        <v>0</v>
      </c>
      <c r="H230" s="167">
        <v>0</v>
      </c>
      <c r="I230" s="167">
        <v>0</v>
      </c>
      <c r="J230" s="167">
        <v>0</v>
      </c>
      <c r="K230" s="167">
        <v>0</v>
      </c>
      <c r="L230" s="167">
        <v>0</v>
      </c>
      <c r="M230" s="167">
        <v>0</v>
      </c>
      <c r="N230" s="167">
        <v>0</v>
      </c>
      <c r="O230" s="167">
        <v>0</v>
      </c>
      <c r="P230" s="167">
        <v>0</v>
      </c>
      <c r="Q230" s="167">
        <v>0</v>
      </c>
      <c r="R230" s="167">
        <v>0</v>
      </c>
    </row>
    <row r="231" spans="1:18" ht="13.5" customHeight="1" x14ac:dyDescent="0.2">
      <c r="A231" s="165">
        <v>6</v>
      </c>
      <c r="B231" s="166" t="s">
        <v>198</v>
      </c>
      <c r="C231" s="167">
        <v>1</v>
      </c>
      <c r="D231" s="167">
        <v>1</v>
      </c>
      <c r="E231" s="167">
        <v>0</v>
      </c>
      <c r="F231" s="167">
        <v>0</v>
      </c>
      <c r="G231" s="167">
        <v>1</v>
      </c>
      <c r="H231" s="167">
        <v>1</v>
      </c>
      <c r="I231" s="167">
        <v>0</v>
      </c>
      <c r="J231" s="167">
        <v>0</v>
      </c>
      <c r="K231" s="167">
        <v>1</v>
      </c>
      <c r="L231" s="167">
        <v>1</v>
      </c>
      <c r="M231" s="167">
        <v>0</v>
      </c>
      <c r="N231" s="167">
        <v>0</v>
      </c>
      <c r="O231" s="167">
        <v>1</v>
      </c>
      <c r="P231" s="167">
        <v>1</v>
      </c>
      <c r="Q231" s="167">
        <v>0</v>
      </c>
      <c r="R231" s="167">
        <v>0</v>
      </c>
    </row>
    <row r="232" spans="1:18" ht="13.5" customHeight="1" x14ac:dyDescent="0.2">
      <c r="A232" s="165">
        <v>7</v>
      </c>
      <c r="B232" s="166" t="s">
        <v>195</v>
      </c>
      <c r="C232" s="167">
        <v>1</v>
      </c>
      <c r="D232" s="167">
        <v>1</v>
      </c>
      <c r="E232" s="167">
        <v>0</v>
      </c>
      <c r="F232" s="167">
        <v>0</v>
      </c>
      <c r="G232" s="167">
        <v>0</v>
      </c>
      <c r="H232" s="167">
        <v>0</v>
      </c>
      <c r="I232" s="167">
        <v>1</v>
      </c>
      <c r="J232" s="167">
        <v>1</v>
      </c>
      <c r="K232" s="167">
        <v>1</v>
      </c>
      <c r="L232" s="167">
        <v>1</v>
      </c>
      <c r="M232" s="167">
        <v>0</v>
      </c>
      <c r="N232" s="167">
        <v>0</v>
      </c>
      <c r="O232" s="167">
        <v>1</v>
      </c>
      <c r="P232" s="167">
        <v>1</v>
      </c>
      <c r="Q232" s="167">
        <v>0</v>
      </c>
      <c r="R232" s="167">
        <v>0</v>
      </c>
    </row>
    <row r="233" spans="1:18" ht="13.5" customHeight="1" x14ac:dyDescent="0.2">
      <c r="A233" s="165">
        <v>8</v>
      </c>
      <c r="B233" s="166" t="s">
        <v>199</v>
      </c>
      <c r="C233" s="167">
        <v>0</v>
      </c>
      <c r="D233" s="167">
        <v>0</v>
      </c>
      <c r="E233" s="167">
        <v>0</v>
      </c>
      <c r="F233" s="167">
        <v>0</v>
      </c>
      <c r="G233" s="167">
        <v>1</v>
      </c>
      <c r="H233" s="167">
        <v>1</v>
      </c>
      <c r="I233" s="167">
        <v>0</v>
      </c>
      <c r="J233" s="167">
        <v>0</v>
      </c>
      <c r="K233" s="167">
        <v>0</v>
      </c>
      <c r="L233" s="167">
        <v>0</v>
      </c>
      <c r="M233" s="167">
        <v>0</v>
      </c>
      <c r="N233" s="167">
        <v>0</v>
      </c>
      <c r="O233" s="167">
        <v>0</v>
      </c>
      <c r="P233" s="167">
        <v>0</v>
      </c>
      <c r="Q233" s="167">
        <v>0</v>
      </c>
      <c r="R233" s="167">
        <v>0</v>
      </c>
    </row>
    <row r="234" spans="1:18" ht="13.5" customHeight="1" x14ac:dyDescent="0.2">
      <c r="A234" s="165">
        <v>9</v>
      </c>
      <c r="B234" s="166" t="s">
        <v>188</v>
      </c>
      <c r="C234" s="167">
        <v>1</v>
      </c>
      <c r="D234" s="167">
        <v>1</v>
      </c>
      <c r="E234" s="167">
        <v>0</v>
      </c>
      <c r="F234" s="167">
        <v>0</v>
      </c>
      <c r="G234" s="167">
        <v>1</v>
      </c>
      <c r="H234" s="167">
        <v>1</v>
      </c>
      <c r="I234" s="167">
        <v>0</v>
      </c>
      <c r="J234" s="167">
        <v>0</v>
      </c>
      <c r="K234" s="167">
        <v>0</v>
      </c>
      <c r="L234" s="167">
        <v>0</v>
      </c>
      <c r="M234" s="167">
        <v>1</v>
      </c>
      <c r="N234" s="167">
        <v>1</v>
      </c>
      <c r="O234" s="167">
        <v>0</v>
      </c>
      <c r="P234" s="167">
        <v>0</v>
      </c>
      <c r="Q234" s="167">
        <v>1</v>
      </c>
      <c r="R234" s="167">
        <v>1</v>
      </c>
    </row>
    <row r="235" spans="1:18" ht="13.5" customHeight="1" x14ac:dyDescent="0.2">
      <c r="A235" s="165">
        <v>10</v>
      </c>
      <c r="B235" s="166" t="s">
        <v>200</v>
      </c>
      <c r="C235" s="167">
        <v>1</v>
      </c>
      <c r="D235" s="167">
        <v>1</v>
      </c>
      <c r="E235" s="167">
        <v>0</v>
      </c>
      <c r="F235" s="167">
        <v>0</v>
      </c>
      <c r="G235" s="167">
        <v>1</v>
      </c>
      <c r="H235" s="167">
        <v>1</v>
      </c>
      <c r="I235" s="167">
        <v>0</v>
      </c>
      <c r="J235" s="167">
        <v>0</v>
      </c>
      <c r="K235" s="167">
        <v>1</v>
      </c>
      <c r="L235" s="167">
        <v>1</v>
      </c>
      <c r="M235" s="167">
        <v>0</v>
      </c>
      <c r="N235" s="167">
        <v>0</v>
      </c>
      <c r="O235" s="167">
        <v>1</v>
      </c>
      <c r="P235" s="167">
        <v>1</v>
      </c>
      <c r="Q235" s="167">
        <v>0</v>
      </c>
      <c r="R235" s="167">
        <v>0</v>
      </c>
    </row>
    <row r="236" spans="1:18" ht="13.5" customHeight="1" x14ac:dyDescent="0.2">
      <c r="A236" s="165">
        <v>11</v>
      </c>
      <c r="B236" s="166" t="s">
        <v>189</v>
      </c>
      <c r="C236" s="167">
        <v>1</v>
      </c>
      <c r="D236" s="167">
        <v>1</v>
      </c>
      <c r="E236" s="167">
        <v>0</v>
      </c>
      <c r="F236" s="167">
        <v>0</v>
      </c>
      <c r="G236" s="167">
        <v>1</v>
      </c>
      <c r="H236" s="167">
        <v>1</v>
      </c>
      <c r="I236" s="167">
        <v>0</v>
      </c>
      <c r="J236" s="167">
        <v>0</v>
      </c>
      <c r="K236" s="167">
        <v>0</v>
      </c>
      <c r="L236" s="167">
        <v>0</v>
      </c>
      <c r="M236" s="167">
        <v>1</v>
      </c>
      <c r="N236" s="167">
        <v>1</v>
      </c>
      <c r="O236" s="167">
        <v>1</v>
      </c>
      <c r="P236" s="167">
        <v>1</v>
      </c>
      <c r="Q236" s="167">
        <v>0</v>
      </c>
      <c r="R236" s="167">
        <v>0</v>
      </c>
    </row>
    <row r="237" spans="1:18" ht="13.5" customHeight="1" x14ac:dyDescent="0.2">
      <c r="A237" s="165">
        <v>12</v>
      </c>
      <c r="B237" s="166" t="s">
        <v>205</v>
      </c>
      <c r="C237" s="167">
        <v>1</v>
      </c>
      <c r="D237" s="167">
        <v>1</v>
      </c>
      <c r="E237" s="167">
        <v>0</v>
      </c>
      <c r="F237" s="167">
        <v>0</v>
      </c>
      <c r="G237" s="167">
        <v>1</v>
      </c>
      <c r="H237" s="167">
        <v>1</v>
      </c>
      <c r="I237" s="167">
        <v>0</v>
      </c>
      <c r="J237" s="167">
        <v>0</v>
      </c>
      <c r="K237" s="167">
        <v>1</v>
      </c>
      <c r="L237" s="167">
        <v>1</v>
      </c>
      <c r="M237" s="167">
        <v>0</v>
      </c>
      <c r="N237" s="167">
        <v>0</v>
      </c>
      <c r="O237" s="167">
        <v>1</v>
      </c>
      <c r="P237" s="167">
        <v>1</v>
      </c>
      <c r="Q237" s="167">
        <v>0</v>
      </c>
      <c r="R237" s="167">
        <v>0</v>
      </c>
    </row>
    <row r="238" spans="1:18" ht="13.5" customHeight="1" x14ac:dyDescent="0.2">
      <c r="A238" s="165">
        <v>13</v>
      </c>
      <c r="B238" s="166" t="s">
        <v>201</v>
      </c>
      <c r="C238" s="167">
        <v>1</v>
      </c>
      <c r="D238" s="167">
        <v>1</v>
      </c>
      <c r="E238" s="167">
        <v>0</v>
      </c>
      <c r="F238" s="167">
        <v>0</v>
      </c>
      <c r="G238" s="167">
        <v>1</v>
      </c>
      <c r="H238" s="167">
        <v>1</v>
      </c>
      <c r="I238" s="167">
        <v>0</v>
      </c>
      <c r="J238" s="167">
        <v>0</v>
      </c>
      <c r="K238" s="167">
        <v>1</v>
      </c>
      <c r="L238" s="167">
        <v>1</v>
      </c>
      <c r="M238" s="167">
        <v>0</v>
      </c>
      <c r="N238" s="167">
        <v>0</v>
      </c>
      <c r="O238" s="167">
        <v>1</v>
      </c>
      <c r="P238" s="167">
        <v>1</v>
      </c>
      <c r="Q238" s="167">
        <v>0</v>
      </c>
      <c r="R238" s="167">
        <v>0</v>
      </c>
    </row>
    <row r="239" spans="1:18" ht="13.5" customHeight="1" x14ac:dyDescent="0.2">
      <c r="A239" s="165">
        <v>14</v>
      </c>
      <c r="B239" s="166" t="s">
        <v>196</v>
      </c>
      <c r="C239" s="167">
        <v>1</v>
      </c>
      <c r="D239" s="167">
        <v>1</v>
      </c>
      <c r="E239" s="167">
        <v>0</v>
      </c>
      <c r="F239" s="167">
        <v>0</v>
      </c>
      <c r="G239" s="167">
        <v>1</v>
      </c>
      <c r="H239" s="167">
        <v>1</v>
      </c>
      <c r="I239" s="167">
        <v>0</v>
      </c>
      <c r="J239" s="167">
        <v>0</v>
      </c>
      <c r="K239" s="167">
        <v>1</v>
      </c>
      <c r="L239" s="167">
        <v>1</v>
      </c>
      <c r="M239" s="167">
        <v>0</v>
      </c>
      <c r="N239" s="167">
        <v>0</v>
      </c>
      <c r="O239" s="167">
        <v>1</v>
      </c>
      <c r="P239" s="167">
        <v>1</v>
      </c>
      <c r="Q239" s="167">
        <v>0</v>
      </c>
      <c r="R239" s="167">
        <v>0</v>
      </c>
    </row>
    <row r="240" spans="1:18" ht="13.5" customHeight="1" x14ac:dyDescent="0.2">
      <c r="A240" s="165">
        <v>0</v>
      </c>
      <c r="B240" s="166" t="s">
        <v>190</v>
      </c>
      <c r="C240" s="167">
        <v>1</v>
      </c>
      <c r="D240" s="167">
        <v>1</v>
      </c>
      <c r="E240" s="167">
        <v>0</v>
      </c>
      <c r="F240" s="167">
        <v>0</v>
      </c>
      <c r="G240" s="167">
        <v>1</v>
      </c>
      <c r="H240" s="167">
        <v>1</v>
      </c>
      <c r="I240" s="167">
        <v>0</v>
      </c>
      <c r="J240" s="167">
        <v>0</v>
      </c>
      <c r="K240" s="167">
        <v>0</v>
      </c>
      <c r="L240" s="167">
        <v>0</v>
      </c>
      <c r="M240" s="167">
        <v>0</v>
      </c>
      <c r="N240" s="167">
        <v>0</v>
      </c>
      <c r="O240" s="167">
        <v>0</v>
      </c>
      <c r="P240" s="167">
        <v>1</v>
      </c>
      <c r="Q240" s="167">
        <v>1</v>
      </c>
      <c r="R240" s="167">
        <v>0</v>
      </c>
    </row>
    <row r="241" spans="1:18" ht="13.5" customHeight="1" x14ac:dyDescent="0.2">
      <c r="A241" s="165">
        <v>16</v>
      </c>
      <c r="B241" s="166" t="s">
        <v>191</v>
      </c>
      <c r="C241" s="167">
        <v>1</v>
      </c>
      <c r="D241" s="167">
        <v>1</v>
      </c>
      <c r="E241" s="167">
        <v>0</v>
      </c>
      <c r="F241" s="167">
        <v>0</v>
      </c>
      <c r="G241" s="167">
        <v>1</v>
      </c>
      <c r="H241" s="167">
        <v>1</v>
      </c>
      <c r="I241" s="167">
        <v>0</v>
      </c>
      <c r="J241" s="167">
        <v>0</v>
      </c>
      <c r="K241" s="167">
        <v>0</v>
      </c>
      <c r="L241" s="167">
        <v>0</v>
      </c>
      <c r="M241" s="167">
        <v>1</v>
      </c>
      <c r="N241" s="167">
        <v>1</v>
      </c>
      <c r="O241" s="167">
        <v>0</v>
      </c>
      <c r="P241" s="167">
        <v>0</v>
      </c>
      <c r="Q241" s="167">
        <v>1</v>
      </c>
      <c r="R241" s="167">
        <v>1</v>
      </c>
    </row>
    <row r="242" spans="1:18" ht="13.5" customHeight="1" x14ac:dyDescent="0.2">
      <c r="A242" s="165">
        <v>17</v>
      </c>
      <c r="B242" s="166" t="s">
        <v>202</v>
      </c>
      <c r="C242" s="167">
        <v>1</v>
      </c>
      <c r="D242" s="167">
        <v>1</v>
      </c>
      <c r="E242" s="167">
        <v>0</v>
      </c>
      <c r="F242" s="167">
        <v>0</v>
      </c>
      <c r="G242" s="167">
        <v>1</v>
      </c>
      <c r="H242" s="167">
        <v>1</v>
      </c>
      <c r="I242" s="167">
        <v>0</v>
      </c>
      <c r="J242" s="167">
        <v>0</v>
      </c>
      <c r="K242" s="167">
        <v>1</v>
      </c>
      <c r="L242" s="167">
        <v>1</v>
      </c>
      <c r="M242" s="167">
        <v>0</v>
      </c>
      <c r="N242" s="167">
        <v>0</v>
      </c>
      <c r="O242" s="167">
        <v>1</v>
      </c>
      <c r="P242" s="167">
        <v>1</v>
      </c>
      <c r="Q242" s="167">
        <v>0</v>
      </c>
      <c r="R242" s="167">
        <v>0</v>
      </c>
    </row>
    <row r="243" spans="1:18" ht="13.5" customHeight="1" x14ac:dyDescent="0.2">
      <c r="A243" s="165">
        <v>18</v>
      </c>
      <c r="B243" s="168" t="s">
        <v>203</v>
      </c>
      <c r="C243" s="169">
        <v>0</v>
      </c>
      <c r="D243" s="169">
        <v>0</v>
      </c>
      <c r="E243" s="169">
        <v>0</v>
      </c>
      <c r="F243" s="169">
        <v>0</v>
      </c>
      <c r="G243" s="169">
        <v>0</v>
      </c>
      <c r="H243" s="169">
        <v>0</v>
      </c>
      <c r="I243" s="169">
        <v>0</v>
      </c>
      <c r="J243" s="169">
        <v>0</v>
      </c>
      <c r="K243" s="169">
        <v>0</v>
      </c>
      <c r="L243" s="169">
        <v>0</v>
      </c>
      <c r="M243" s="169">
        <v>0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</row>
    <row r="244" spans="1:18" ht="13.5" customHeight="1" x14ac:dyDescent="0.2">
      <c r="A244" s="165">
        <v>19</v>
      </c>
      <c r="B244" s="166" t="s">
        <v>206</v>
      </c>
      <c r="C244" s="167">
        <v>0</v>
      </c>
      <c r="D244" s="167">
        <v>0</v>
      </c>
      <c r="E244" s="167">
        <v>1</v>
      </c>
      <c r="F244" s="167">
        <v>1</v>
      </c>
      <c r="G244" s="167">
        <v>1</v>
      </c>
      <c r="H244" s="167">
        <v>1</v>
      </c>
      <c r="I244" s="167">
        <v>0</v>
      </c>
      <c r="J244" s="167">
        <v>0</v>
      </c>
      <c r="K244" s="167">
        <v>0</v>
      </c>
      <c r="L244" s="167">
        <v>0</v>
      </c>
      <c r="M244" s="167">
        <v>1</v>
      </c>
      <c r="N244" s="167">
        <v>1</v>
      </c>
      <c r="O244" s="167">
        <v>1</v>
      </c>
      <c r="P244" s="167">
        <v>1</v>
      </c>
      <c r="Q244" s="167">
        <v>0</v>
      </c>
      <c r="R244" s="167">
        <v>0</v>
      </c>
    </row>
    <row r="245" spans="1:18" ht="13.5" customHeight="1" x14ac:dyDescent="0.2">
      <c r="A245" s="165">
        <v>20</v>
      </c>
      <c r="B245" s="166" t="s">
        <v>207</v>
      </c>
      <c r="C245" s="167">
        <v>0</v>
      </c>
      <c r="D245" s="167">
        <v>0</v>
      </c>
      <c r="E245" s="167">
        <v>0</v>
      </c>
      <c r="F245" s="167">
        <v>0</v>
      </c>
      <c r="G245" s="167">
        <v>1</v>
      </c>
      <c r="H245" s="167">
        <v>1</v>
      </c>
      <c r="I245" s="167">
        <v>0</v>
      </c>
      <c r="J245" s="167">
        <v>0</v>
      </c>
      <c r="K245" s="167">
        <v>0</v>
      </c>
      <c r="L245" s="167">
        <v>0</v>
      </c>
      <c r="M245" s="167">
        <v>0</v>
      </c>
      <c r="N245" s="167">
        <v>0</v>
      </c>
      <c r="O245" s="167">
        <v>0</v>
      </c>
      <c r="P245" s="167">
        <v>0</v>
      </c>
      <c r="Q245" s="167">
        <v>0</v>
      </c>
      <c r="R245" s="167">
        <v>0</v>
      </c>
    </row>
    <row r="246" spans="1:18" ht="13.5" customHeight="1" x14ac:dyDescent="0.2">
      <c r="A246" s="165">
        <v>21</v>
      </c>
      <c r="B246" s="166" t="s">
        <v>192</v>
      </c>
      <c r="C246" s="167">
        <v>1</v>
      </c>
      <c r="D246" s="167">
        <v>1</v>
      </c>
      <c r="E246" s="167">
        <v>0</v>
      </c>
      <c r="F246" s="167">
        <v>0</v>
      </c>
      <c r="G246" s="167">
        <v>1</v>
      </c>
      <c r="H246" s="167">
        <v>1</v>
      </c>
      <c r="I246" s="167">
        <v>0</v>
      </c>
      <c r="J246" s="167">
        <v>0</v>
      </c>
      <c r="K246" s="167">
        <v>1</v>
      </c>
      <c r="L246" s="167">
        <v>1</v>
      </c>
      <c r="M246" s="167">
        <v>0</v>
      </c>
      <c r="N246" s="167">
        <v>0</v>
      </c>
      <c r="O246" s="167">
        <v>1</v>
      </c>
      <c r="P246" s="167">
        <v>1</v>
      </c>
      <c r="Q246" s="167">
        <v>0</v>
      </c>
      <c r="R246" s="167">
        <v>0</v>
      </c>
    </row>
    <row r="247" spans="1:18" ht="13.5" customHeight="1" x14ac:dyDescent="0.2">
      <c r="A247" s="165">
        <v>22</v>
      </c>
      <c r="B247" s="166" t="s">
        <v>208</v>
      </c>
      <c r="C247" s="167">
        <v>1</v>
      </c>
      <c r="D247" s="167">
        <v>1</v>
      </c>
      <c r="E247" s="167">
        <v>0</v>
      </c>
      <c r="F247" s="167">
        <v>0</v>
      </c>
      <c r="G247" s="167">
        <v>1</v>
      </c>
      <c r="H247" s="167">
        <v>1</v>
      </c>
      <c r="I247" s="167">
        <v>0</v>
      </c>
      <c r="J247" s="167">
        <v>0</v>
      </c>
      <c r="K247" s="167">
        <v>1</v>
      </c>
      <c r="L247" s="167">
        <v>1</v>
      </c>
      <c r="M247" s="167">
        <v>0</v>
      </c>
      <c r="N247" s="167">
        <v>0</v>
      </c>
      <c r="O247" s="167">
        <v>1</v>
      </c>
      <c r="P247" s="167">
        <v>1</v>
      </c>
      <c r="Q247" s="167">
        <v>0</v>
      </c>
      <c r="R247" s="167">
        <v>0</v>
      </c>
    </row>
    <row r="248" spans="1:18" ht="13.5" customHeight="1" x14ac:dyDescent="0.2">
      <c r="A248" s="170"/>
      <c r="B248" s="171" t="s">
        <v>308</v>
      </c>
      <c r="C248" s="172">
        <f t="shared" ref="C248:G248" si="6">SUM(C226:C247)</f>
        <v>15</v>
      </c>
      <c r="D248" s="172">
        <f t="shared" si="6"/>
        <v>15</v>
      </c>
      <c r="E248" s="172">
        <f t="shared" si="6"/>
        <v>1</v>
      </c>
      <c r="F248" s="172">
        <f t="shared" si="6"/>
        <v>1</v>
      </c>
      <c r="G248" s="172">
        <f t="shared" si="6"/>
        <v>17</v>
      </c>
      <c r="H248" s="172">
        <f>SUM(H226:H247)</f>
        <v>17</v>
      </c>
      <c r="I248" s="172">
        <f t="shared" ref="I248:R248" si="7">SUM(I226:I247)</f>
        <v>1</v>
      </c>
      <c r="J248" s="172">
        <f t="shared" si="7"/>
        <v>1</v>
      </c>
      <c r="K248" s="172">
        <f t="shared" si="7"/>
        <v>10</v>
      </c>
      <c r="L248" s="172">
        <f t="shared" si="7"/>
        <v>10</v>
      </c>
      <c r="M248" s="172">
        <f t="shared" si="7"/>
        <v>5</v>
      </c>
      <c r="N248" s="172">
        <f t="shared" si="7"/>
        <v>5</v>
      </c>
      <c r="O248" s="172">
        <f t="shared" si="7"/>
        <v>13</v>
      </c>
      <c r="P248" s="172">
        <f t="shared" si="7"/>
        <v>14</v>
      </c>
      <c r="Q248" s="172">
        <f t="shared" si="7"/>
        <v>3</v>
      </c>
      <c r="R248" s="172">
        <f t="shared" si="7"/>
        <v>2</v>
      </c>
    </row>
    <row r="249" spans="1:18" ht="13.5" customHeight="1" x14ac:dyDescent="0.2">
      <c r="A249" s="173"/>
      <c r="B249" s="174"/>
      <c r="D249" s="175"/>
      <c r="E249" s="175"/>
      <c r="H249" s="175"/>
    </row>
    <row r="250" spans="1:18" ht="13.5" customHeight="1" x14ac:dyDescent="0.2">
      <c r="A250" s="173" t="s">
        <v>382</v>
      </c>
      <c r="B250" s="174"/>
    </row>
    <row r="251" spans="1:18" ht="13.5" customHeight="1" x14ac:dyDescent="0.2">
      <c r="A251" s="173" t="s">
        <v>311</v>
      </c>
      <c r="B251" s="174"/>
    </row>
    <row r="252" spans="1:18" ht="13.5" customHeight="1" x14ac:dyDescent="0.2">
      <c r="A252" s="173"/>
      <c r="B252" s="174"/>
    </row>
    <row r="253" spans="1:18" ht="13.5" customHeight="1" x14ac:dyDescent="0.2">
      <c r="A253" s="286" t="s">
        <v>296</v>
      </c>
      <c r="B253" s="285" t="s">
        <v>209</v>
      </c>
      <c r="C253" s="285" t="s">
        <v>2</v>
      </c>
      <c r="D253" s="285"/>
      <c r="E253" s="285"/>
      <c r="F253" s="285"/>
      <c r="G253" s="285" t="s">
        <v>3</v>
      </c>
      <c r="H253" s="285"/>
      <c r="I253" s="285"/>
      <c r="J253" s="285"/>
      <c r="K253" s="285" t="s">
        <v>4</v>
      </c>
      <c r="L253" s="285"/>
      <c r="M253" s="285"/>
      <c r="N253" s="285"/>
      <c r="O253" s="285" t="s">
        <v>5</v>
      </c>
      <c r="P253" s="285"/>
      <c r="Q253" s="285"/>
      <c r="R253" s="285"/>
    </row>
    <row r="254" spans="1:18" ht="13.5" customHeight="1" x14ac:dyDescent="0.2">
      <c r="A254" s="286"/>
      <c r="B254" s="285" t="s">
        <v>280</v>
      </c>
      <c r="C254" s="287" t="s">
        <v>2</v>
      </c>
      <c r="D254" s="287"/>
      <c r="E254" s="287"/>
      <c r="F254" s="287"/>
      <c r="G254" s="287" t="s">
        <v>3</v>
      </c>
      <c r="H254" s="287"/>
      <c r="I254" s="287"/>
      <c r="J254" s="287"/>
      <c r="K254" s="287" t="s">
        <v>4</v>
      </c>
      <c r="L254" s="287"/>
      <c r="M254" s="287"/>
      <c r="N254" s="287"/>
      <c r="O254" s="287" t="s">
        <v>5</v>
      </c>
      <c r="P254" s="287"/>
      <c r="Q254" s="287"/>
      <c r="R254" s="287"/>
    </row>
    <row r="255" spans="1:18" ht="13.5" customHeight="1" x14ac:dyDescent="0.2">
      <c r="A255" s="286"/>
      <c r="B255" s="285"/>
      <c r="C255" s="285" t="s">
        <v>372</v>
      </c>
      <c r="D255" s="285"/>
      <c r="E255" s="285" t="s">
        <v>343</v>
      </c>
      <c r="F255" s="285"/>
      <c r="G255" s="285" t="s">
        <v>373</v>
      </c>
      <c r="H255" s="285"/>
      <c r="I255" s="285" t="s">
        <v>343</v>
      </c>
      <c r="J255" s="285"/>
      <c r="K255" s="285" t="s">
        <v>374</v>
      </c>
      <c r="L255" s="285"/>
      <c r="M255" s="285" t="s">
        <v>375</v>
      </c>
      <c r="N255" s="285"/>
      <c r="O255" s="285" t="s">
        <v>376</v>
      </c>
      <c r="P255" s="285"/>
      <c r="Q255" s="285" t="s">
        <v>375</v>
      </c>
      <c r="R255" s="285"/>
    </row>
    <row r="256" spans="1:18" ht="13.5" customHeight="1" x14ac:dyDescent="0.2">
      <c r="A256" s="286"/>
      <c r="B256" s="285"/>
      <c r="C256" s="164" t="s">
        <v>287</v>
      </c>
      <c r="D256" s="164">
        <v>2020</v>
      </c>
      <c r="E256" s="164" t="s">
        <v>287</v>
      </c>
      <c r="F256" s="164">
        <v>2020</v>
      </c>
      <c r="G256" s="164" t="s">
        <v>287</v>
      </c>
      <c r="H256" s="164">
        <v>2020</v>
      </c>
      <c r="I256" s="164" t="s">
        <v>287</v>
      </c>
      <c r="J256" s="164">
        <v>2020</v>
      </c>
      <c r="K256" s="164" t="s">
        <v>287</v>
      </c>
      <c r="L256" s="164">
        <v>2020</v>
      </c>
      <c r="M256" s="164" t="s">
        <v>287</v>
      </c>
      <c r="N256" s="164">
        <v>2020</v>
      </c>
      <c r="O256" s="164" t="s">
        <v>287</v>
      </c>
      <c r="P256" s="164">
        <v>2020</v>
      </c>
      <c r="Q256" s="164" t="s">
        <v>287</v>
      </c>
      <c r="R256" s="164">
        <v>2020</v>
      </c>
    </row>
    <row r="257" spans="1:18" ht="13.5" customHeight="1" x14ac:dyDescent="0.2">
      <c r="A257" s="165">
        <v>1</v>
      </c>
      <c r="B257" s="166" t="s">
        <v>278</v>
      </c>
      <c r="C257" s="167">
        <v>0</v>
      </c>
      <c r="D257" s="167">
        <v>0</v>
      </c>
      <c r="E257" s="167">
        <v>1</v>
      </c>
      <c r="F257" s="167">
        <v>1</v>
      </c>
      <c r="G257" s="167">
        <v>0</v>
      </c>
      <c r="H257" s="167">
        <v>0</v>
      </c>
      <c r="I257" s="167">
        <v>1</v>
      </c>
      <c r="J257" s="167">
        <v>1</v>
      </c>
      <c r="K257" s="167">
        <v>1</v>
      </c>
      <c r="L257" s="167">
        <v>1</v>
      </c>
      <c r="M257" s="167">
        <v>0</v>
      </c>
      <c r="N257" s="167">
        <v>0</v>
      </c>
      <c r="O257" s="167">
        <v>1</v>
      </c>
      <c r="P257" s="167">
        <v>1</v>
      </c>
      <c r="Q257" s="167">
        <v>0</v>
      </c>
      <c r="R257" s="167">
        <v>0</v>
      </c>
    </row>
    <row r="258" spans="1:18" ht="13.5" customHeight="1" x14ac:dyDescent="0.2">
      <c r="A258" s="165">
        <v>2</v>
      </c>
      <c r="B258" s="166" t="s">
        <v>279</v>
      </c>
      <c r="C258" s="167">
        <v>0</v>
      </c>
      <c r="D258" s="167">
        <v>0</v>
      </c>
      <c r="E258" s="167">
        <v>1</v>
      </c>
      <c r="F258" s="167">
        <v>1</v>
      </c>
      <c r="G258" s="167">
        <v>0</v>
      </c>
      <c r="H258" s="167">
        <v>0</v>
      </c>
      <c r="I258" s="167">
        <v>1</v>
      </c>
      <c r="J258" s="167">
        <v>1</v>
      </c>
      <c r="K258" s="167">
        <v>0</v>
      </c>
      <c r="L258" s="167">
        <v>0</v>
      </c>
      <c r="M258" s="167">
        <v>1</v>
      </c>
      <c r="N258" s="167">
        <v>1</v>
      </c>
      <c r="O258" s="167">
        <v>1</v>
      </c>
      <c r="P258" s="167">
        <v>1</v>
      </c>
      <c r="Q258" s="167">
        <v>0</v>
      </c>
      <c r="R258" s="167">
        <v>0</v>
      </c>
    </row>
    <row r="259" spans="1:18" ht="13.5" customHeight="1" x14ac:dyDescent="0.2">
      <c r="A259" s="165">
        <v>3</v>
      </c>
      <c r="B259" s="166" t="s">
        <v>212</v>
      </c>
      <c r="C259" s="167">
        <v>1</v>
      </c>
      <c r="D259" s="167">
        <v>1</v>
      </c>
      <c r="E259" s="167">
        <v>0</v>
      </c>
      <c r="F259" s="167">
        <v>0</v>
      </c>
      <c r="G259" s="167">
        <v>0</v>
      </c>
      <c r="H259" s="167">
        <v>0</v>
      </c>
      <c r="I259" s="167">
        <v>1</v>
      </c>
      <c r="J259" s="167">
        <v>1</v>
      </c>
      <c r="K259" s="167">
        <v>0</v>
      </c>
      <c r="L259" s="167">
        <v>1</v>
      </c>
      <c r="M259" s="167">
        <v>1</v>
      </c>
      <c r="N259" s="167">
        <v>0</v>
      </c>
      <c r="O259" s="167">
        <v>1</v>
      </c>
      <c r="P259" s="167">
        <v>1</v>
      </c>
      <c r="Q259" s="167">
        <v>0</v>
      </c>
      <c r="R259" s="167">
        <v>0</v>
      </c>
    </row>
    <row r="260" spans="1:18" ht="13.5" customHeight="1" x14ac:dyDescent="0.2">
      <c r="A260" s="165">
        <v>4</v>
      </c>
      <c r="B260" s="166" t="s">
        <v>214</v>
      </c>
      <c r="C260" s="167">
        <v>1</v>
      </c>
      <c r="D260" s="167">
        <v>1</v>
      </c>
      <c r="E260" s="167">
        <v>0</v>
      </c>
      <c r="F260" s="167">
        <v>0</v>
      </c>
      <c r="G260" s="167">
        <v>1</v>
      </c>
      <c r="H260" s="167">
        <v>1</v>
      </c>
      <c r="I260" s="167">
        <v>0</v>
      </c>
      <c r="J260" s="167">
        <v>0</v>
      </c>
      <c r="K260" s="167">
        <v>1</v>
      </c>
      <c r="L260" s="167">
        <v>1</v>
      </c>
      <c r="M260" s="167">
        <v>0</v>
      </c>
      <c r="N260" s="167">
        <v>0</v>
      </c>
      <c r="O260" s="167">
        <v>1</v>
      </c>
      <c r="P260" s="167">
        <v>1</v>
      </c>
      <c r="Q260" s="167">
        <v>0</v>
      </c>
      <c r="R260" s="167">
        <v>0</v>
      </c>
    </row>
    <row r="261" spans="1:18" ht="13.5" customHeight="1" x14ac:dyDescent="0.2">
      <c r="A261" s="165">
        <v>5</v>
      </c>
      <c r="B261" s="166" t="s">
        <v>215</v>
      </c>
      <c r="C261" s="167">
        <v>1</v>
      </c>
      <c r="D261" s="167">
        <v>1</v>
      </c>
      <c r="E261" s="167">
        <v>0</v>
      </c>
      <c r="F261" s="167">
        <v>0</v>
      </c>
      <c r="G261" s="167">
        <v>1</v>
      </c>
      <c r="H261" s="167">
        <v>1</v>
      </c>
      <c r="I261" s="167">
        <v>0</v>
      </c>
      <c r="J261" s="167">
        <v>0</v>
      </c>
      <c r="K261" s="167">
        <v>1</v>
      </c>
      <c r="L261" s="167">
        <v>1</v>
      </c>
      <c r="M261" s="167">
        <v>0</v>
      </c>
      <c r="N261" s="167">
        <v>0</v>
      </c>
      <c r="O261" s="167">
        <v>1</v>
      </c>
      <c r="P261" s="167">
        <v>1</v>
      </c>
      <c r="Q261" s="167">
        <v>0</v>
      </c>
      <c r="R261" s="167">
        <v>0</v>
      </c>
    </row>
    <row r="262" spans="1:18" ht="13.5" customHeight="1" x14ac:dyDescent="0.2">
      <c r="A262" s="165">
        <v>6</v>
      </c>
      <c r="B262" s="166" t="s">
        <v>218</v>
      </c>
      <c r="C262" s="167">
        <v>1</v>
      </c>
      <c r="D262" s="167">
        <v>1</v>
      </c>
      <c r="E262" s="167">
        <v>0</v>
      </c>
      <c r="F262" s="167">
        <v>0</v>
      </c>
      <c r="G262" s="167">
        <v>1</v>
      </c>
      <c r="H262" s="167">
        <v>1</v>
      </c>
      <c r="I262" s="167">
        <v>0</v>
      </c>
      <c r="J262" s="167">
        <v>0</v>
      </c>
      <c r="K262" s="167">
        <v>1</v>
      </c>
      <c r="L262" s="167">
        <v>1</v>
      </c>
      <c r="M262" s="167">
        <v>0</v>
      </c>
      <c r="N262" s="167">
        <v>0</v>
      </c>
      <c r="O262" s="167">
        <v>1</v>
      </c>
      <c r="P262" s="167">
        <v>1</v>
      </c>
      <c r="Q262" s="167">
        <v>0</v>
      </c>
      <c r="R262" s="167">
        <v>0</v>
      </c>
    </row>
    <row r="263" spans="1:18" ht="13.5" customHeight="1" x14ac:dyDescent="0.2">
      <c r="A263" s="165">
        <v>7</v>
      </c>
      <c r="B263" s="166" t="s">
        <v>216</v>
      </c>
      <c r="C263" s="167">
        <v>1</v>
      </c>
      <c r="D263" s="167">
        <v>1</v>
      </c>
      <c r="E263" s="167">
        <v>0</v>
      </c>
      <c r="F263" s="167">
        <v>0</v>
      </c>
      <c r="G263" s="167">
        <v>1</v>
      </c>
      <c r="H263" s="167">
        <v>1</v>
      </c>
      <c r="I263" s="167">
        <v>0</v>
      </c>
      <c r="J263" s="167">
        <v>0</v>
      </c>
      <c r="K263" s="167">
        <v>1</v>
      </c>
      <c r="L263" s="167">
        <v>1</v>
      </c>
      <c r="M263" s="167">
        <v>0</v>
      </c>
      <c r="N263" s="167">
        <v>0</v>
      </c>
      <c r="O263" s="167">
        <v>1</v>
      </c>
      <c r="P263" s="167">
        <v>1</v>
      </c>
      <c r="Q263" s="167">
        <v>0</v>
      </c>
      <c r="R263" s="167">
        <v>0</v>
      </c>
    </row>
    <row r="264" spans="1:18" ht="13.5" customHeight="1" x14ac:dyDescent="0.2">
      <c r="A264" s="165">
        <v>8</v>
      </c>
      <c r="B264" s="166" t="s">
        <v>219</v>
      </c>
      <c r="C264" s="167">
        <v>1</v>
      </c>
      <c r="D264" s="167">
        <v>1</v>
      </c>
      <c r="E264" s="167">
        <v>0</v>
      </c>
      <c r="F264" s="167">
        <v>0</v>
      </c>
      <c r="G264" s="167">
        <v>1</v>
      </c>
      <c r="H264" s="167">
        <v>1</v>
      </c>
      <c r="I264" s="167">
        <v>0</v>
      </c>
      <c r="J264" s="167">
        <v>0</v>
      </c>
      <c r="K264" s="167">
        <v>1</v>
      </c>
      <c r="L264" s="167">
        <v>1</v>
      </c>
      <c r="M264" s="167">
        <v>0</v>
      </c>
      <c r="N264" s="167">
        <v>0</v>
      </c>
      <c r="O264" s="167">
        <v>1</v>
      </c>
      <c r="P264" s="167">
        <v>1</v>
      </c>
      <c r="Q264" s="167">
        <v>0</v>
      </c>
      <c r="R264" s="167">
        <v>0</v>
      </c>
    </row>
    <row r="265" spans="1:18" ht="13.5" customHeight="1" x14ac:dyDescent="0.2">
      <c r="A265" s="165">
        <v>9</v>
      </c>
      <c r="B265" s="166" t="s">
        <v>220</v>
      </c>
      <c r="C265" s="167">
        <v>1</v>
      </c>
      <c r="D265" s="167">
        <v>1</v>
      </c>
      <c r="E265" s="167">
        <v>0</v>
      </c>
      <c r="F265" s="167">
        <v>0</v>
      </c>
      <c r="G265" s="167">
        <v>1</v>
      </c>
      <c r="H265" s="167">
        <v>1</v>
      </c>
      <c r="I265" s="167">
        <v>0</v>
      </c>
      <c r="J265" s="167">
        <v>0</v>
      </c>
      <c r="K265" s="167">
        <v>1</v>
      </c>
      <c r="L265" s="167">
        <v>1</v>
      </c>
      <c r="M265" s="167">
        <v>0</v>
      </c>
      <c r="N265" s="167">
        <v>0</v>
      </c>
      <c r="O265" s="167">
        <v>1</v>
      </c>
      <c r="P265" s="167">
        <v>1</v>
      </c>
      <c r="Q265" s="167">
        <v>0</v>
      </c>
      <c r="R265" s="167">
        <v>0</v>
      </c>
    </row>
    <row r="266" spans="1:18" ht="13.5" customHeight="1" x14ac:dyDescent="0.2">
      <c r="A266" s="165">
        <v>10</v>
      </c>
      <c r="B266" s="168" t="s">
        <v>213</v>
      </c>
      <c r="C266" s="169">
        <v>0</v>
      </c>
      <c r="D266" s="169">
        <v>0</v>
      </c>
      <c r="E266" s="169">
        <v>0</v>
      </c>
      <c r="F266" s="169">
        <v>0</v>
      </c>
      <c r="G266" s="169">
        <v>0</v>
      </c>
      <c r="H266" s="169">
        <v>0</v>
      </c>
      <c r="I266" s="169">
        <v>0</v>
      </c>
      <c r="J266" s="169">
        <v>0</v>
      </c>
      <c r="K266" s="169">
        <v>0</v>
      </c>
      <c r="L266" s="169">
        <v>0</v>
      </c>
      <c r="M266" s="169">
        <v>0</v>
      </c>
      <c r="N266" s="169">
        <v>0</v>
      </c>
      <c r="O266" s="169">
        <v>0</v>
      </c>
      <c r="P266" s="169">
        <v>0</v>
      </c>
      <c r="Q266" s="169">
        <v>0</v>
      </c>
      <c r="R266" s="169">
        <v>0</v>
      </c>
    </row>
    <row r="267" spans="1:18" ht="13.5" customHeight="1" x14ac:dyDescent="0.2">
      <c r="A267" s="165">
        <v>11</v>
      </c>
      <c r="B267" s="168" t="s">
        <v>217</v>
      </c>
      <c r="C267" s="169">
        <v>0</v>
      </c>
      <c r="D267" s="169">
        <v>0</v>
      </c>
      <c r="E267" s="169">
        <v>0</v>
      </c>
      <c r="F267" s="169">
        <v>0</v>
      </c>
      <c r="G267" s="169">
        <v>0</v>
      </c>
      <c r="H267" s="169">
        <v>0</v>
      </c>
      <c r="I267" s="169">
        <v>0</v>
      </c>
      <c r="J267" s="169">
        <v>0</v>
      </c>
      <c r="K267" s="169">
        <v>0</v>
      </c>
      <c r="L267" s="169">
        <v>0</v>
      </c>
      <c r="M267" s="169">
        <v>0</v>
      </c>
      <c r="N267" s="169">
        <v>0</v>
      </c>
      <c r="O267" s="169">
        <v>0</v>
      </c>
      <c r="P267" s="169">
        <v>0</v>
      </c>
      <c r="Q267" s="169">
        <v>0</v>
      </c>
      <c r="R267" s="169">
        <v>0</v>
      </c>
    </row>
    <row r="268" spans="1:18" ht="13.5" customHeight="1" x14ac:dyDescent="0.2">
      <c r="A268" s="170"/>
      <c r="B268" s="171" t="s">
        <v>308</v>
      </c>
      <c r="C268" s="172">
        <f t="shared" ref="C268:R268" si="8">SUM(C257:C267)</f>
        <v>7</v>
      </c>
      <c r="D268" s="172">
        <f t="shared" si="8"/>
        <v>7</v>
      </c>
      <c r="E268" s="172">
        <f t="shared" si="8"/>
        <v>2</v>
      </c>
      <c r="F268" s="172">
        <f t="shared" si="8"/>
        <v>2</v>
      </c>
      <c r="G268" s="172">
        <f t="shared" si="8"/>
        <v>6</v>
      </c>
      <c r="H268" s="172">
        <f t="shared" si="8"/>
        <v>6</v>
      </c>
      <c r="I268" s="172">
        <f t="shared" si="8"/>
        <v>3</v>
      </c>
      <c r="J268" s="172">
        <f t="shared" si="8"/>
        <v>3</v>
      </c>
      <c r="K268" s="172">
        <f t="shared" si="8"/>
        <v>7</v>
      </c>
      <c r="L268" s="172">
        <f t="shared" si="8"/>
        <v>8</v>
      </c>
      <c r="M268" s="172">
        <f t="shared" si="8"/>
        <v>2</v>
      </c>
      <c r="N268" s="172">
        <f t="shared" si="8"/>
        <v>1</v>
      </c>
      <c r="O268" s="172">
        <f t="shared" si="8"/>
        <v>9</v>
      </c>
      <c r="P268" s="172">
        <f t="shared" si="8"/>
        <v>9</v>
      </c>
      <c r="Q268" s="172">
        <f t="shared" si="8"/>
        <v>0</v>
      </c>
      <c r="R268" s="172">
        <f t="shared" si="8"/>
        <v>0</v>
      </c>
    </row>
    <row r="269" spans="1:18" ht="13.5" customHeight="1" x14ac:dyDescent="0.2">
      <c r="A269" s="173" t="s">
        <v>382</v>
      </c>
      <c r="B269" s="174"/>
    </row>
    <row r="270" spans="1:18" ht="13.5" customHeight="1" x14ac:dyDescent="0.2">
      <c r="A270" s="173" t="s">
        <v>311</v>
      </c>
      <c r="B270" s="174"/>
    </row>
    <row r="271" spans="1:18" ht="13.5" customHeight="1" x14ac:dyDescent="0.2">
      <c r="A271" s="173"/>
      <c r="B271" s="174"/>
    </row>
    <row r="272" spans="1:18" ht="13.5" customHeight="1" x14ac:dyDescent="0.2">
      <c r="A272" s="286" t="s">
        <v>296</v>
      </c>
      <c r="B272" s="285" t="s">
        <v>221</v>
      </c>
      <c r="C272" s="285" t="s">
        <v>2</v>
      </c>
      <c r="D272" s="285"/>
      <c r="E272" s="285"/>
      <c r="F272" s="285"/>
      <c r="G272" s="285" t="s">
        <v>3</v>
      </c>
      <c r="H272" s="285"/>
      <c r="I272" s="285"/>
      <c r="J272" s="285"/>
      <c r="K272" s="285" t="s">
        <v>4</v>
      </c>
      <c r="L272" s="285"/>
      <c r="M272" s="285"/>
      <c r="N272" s="285"/>
      <c r="O272" s="285" t="s">
        <v>5</v>
      </c>
      <c r="P272" s="285"/>
      <c r="Q272" s="285"/>
      <c r="R272" s="285"/>
    </row>
    <row r="273" spans="1:18" ht="13.5" customHeight="1" x14ac:dyDescent="0.2">
      <c r="A273" s="286"/>
      <c r="B273" s="285" t="s">
        <v>280</v>
      </c>
      <c r="C273" s="287" t="s">
        <v>2</v>
      </c>
      <c r="D273" s="287"/>
      <c r="E273" s="287"/>
      <c r="F273" s="287"/>
      <c r="G273" s="287" t="s">
        <v>3</v>
      </c>
      <c r="H273" s="287"/>
      <c r="I273" s="287"/>
      <c r="J273" s="287"/>
      <c r="K273" s="287" t="s">
        <v>4</v>
      </c>
      <c r="L273" s="287"/>
      <c r="M273" s="287"/>
      <c r="N273" s="287"/>
      <c r="O273" s="287" t="s">
        <v>5</v>
      </c>
      <c r="P273" s="287"/>
      <c r="Q273" s="287"/>
      <c r="R273" s="287"/>
    </row>
    <row r="274" spans="1:18" ht="13.5" customHeight="1" x14ac:dyDescent="0.2">
      <c r="A274" s="286"/>
      <c r="B274" s="285"/>
      <c r="C274" s="285" t="s">
        <v>372</v>
      </c>
      <c r="D274" s="285"/>
      <c r="E274" s="285" t="s">
        <v>343</v>
      </c>
      <c r="F274" s="285"/>
      <c r="G274" s="285" t="s">
        <v>373</v>
      </c>
      <c r="H274" s="285"/>
      <c r="I274" s="285" t="s">
        <v>343</v>
      </c>
      <c r="J274" s="285"/>
      <c r="K274" s="285" t="s">
        <v>374</v>
      </c>
      <c r="L274" s="285"/>
      <c r="M274" s="285" t="s">
        <v>375</v>
      </c>
      <c r="N274" s="285"/>
      <c r="O274" s="285" t="s">
        <v>376</v>
      </c>
      <c r="P274" s="285"/>
      <c r="Q274" s="285" t="s">
        <v>375</v>
      </c>
      <c r="R274" s="285"/>
    </row>
    <row r="275" spans="1:18" ht="13.5" customHeight="1" x14ac:dyDescent="0.2">
      <c r="A275" s="286"/>
      <c r="B275" s="285"/>
      <c r="C275" s="164" t="s">
        <v>287</v>
      </c>
      <c r="D275" s="164">
        <v>2020</v>
      </c>
      <c r="E275" s="164" t="s">
        <v>287</v>
      </c>
      <c r="F275" s="164">
        <v>2020</v>
      </c>
      <c r="G275" s="164" t="s">
        <v>287</v>
      </c>
      <c r="H275" s="164">
        <v>2020</v>
      </c>
      <c r="I275" s="164" t="s">
        <v>287</v>
      </c>
      <c r="J275" s="164">
        <v>2020</v>
      </c>
      <c r="K275" s="164" t="s">
        <v>287</v>
      </c>
      <c r="L275" s="164">
        <v>2020</v>
      </c>
      <c r="M275" s="164" t="s">
        <v>287</v>
      </c>
      <c r="N275" s="164">
        <v>2020</v>
      </c>
      <c r="O275" s="164" t="s">
        <v>287</v>
      </c>
      <c r="P275" s="164">
        <v>2020</v>
      </c>
      <c r="Q275" s="164" t="s">
        <v>287</v>
      </c>
      <c r="R275" s="164">
        <v>2020</v>
      </c>
    </row>
    <row r="276" spans="1:18" ht="13.5" customHeight="1" x14ac:dyDescent="0.2">
      <c r="A276" s="165">
        <v>1</v>
      </c>
      <c r="B276" s="166" t="s">
        <v>228</v>
      </c>
      <c r="C276" s="167">
        <v>1</v>
      </c>
      <c r="D276" s="167">
        <v>1</v>
      </c>
      <c r="E276" s="167">
        <v>0</v>
      </c>
      <c r="F276" s="167">
        <v>0</v>
      </c>
      <c r="G276" s="167">
        <v>1</v>
      </c>
      <c r="H276" s="167">
        <v>1</v>
      </c>
      <c r="I276" s="167">
        <v>0</v>
      </c>
      <c r="J276" s="167">
        <v>0</v>
      </c>
      <c r="K276" s="167">
        <v>1</v>
      </c>
      <c r="L276" s="167">
        <v>1</v>
      </c>
      <c r="M276" s="167">
        <v>0</v>
      </c>
      <c r="N276" s="167">
        <v>0</v>
      </c>
      <c r="O276" s="167">
        <v>1</v>
      </c>
      <c r="P276" s="167">
        <v>1</v>
      </c>
      <c r="Q276" s="167">
        <v>0</v>
      </c>
      <c r="R276" s="167">
        <v>0</v>
      </c>
    </row>
    <row r="277" spans="1:18" ht="13.5" customHeight="1" x14ac:dyDescent="0.2">
      <c r="A277" s="165">
        <v>2</v>
      </c>
      <c r="B277" s="166" t="s">
        <v>223</v>
      </c>
      <c r="C277" s="167">
        <v>1</v>
      </c>
      <c r="D277" s="167">
        <v>1</v>
      </c>
      <c r="E277" s="167">
        <v>0</v>
      </c>
      <c r="F277" s="167">
        <v>0</v>
      </c>
      <c r="G277" s="167">
        <v>1</v>
      </c>
      <c r="H277" s="167">
        <v>1</v>
      </c>
      <c r="I277" s="167">
        <v>0</v>
      </c>
      <c r="J277" s="167">
        <v>0</v>
      </c>
      <c r="K277" s="167">
        <v>1</v>
      </c>
      <c r="L277" s="167">
        <v>1</v>
      </c>
      <c r="M277" s="167">
        <v>0</v>
      </c>
      <c r="N277" s="167">
        <v>0</v>
      </c>
      <c r="O277" s="167">
        <v>1</v>
      </c>
      <c r="P277" s="167">
        <v>1</v>
      </c>
      <c r="Q277" s="167">
        <v>0</v>
      </c>
      <c r="R277" s="167">
        <v>0</v>
      </c>
    </row>
    <row r="278" spans="1:18" ht="13.5" customHeight="1" x14ac:dyDescent="0.2">
      <c r="A278" s="165">
        <v>3</v>
      </c>
      <c r="B278" s="166" t="s">
        <v>224</v>
      </c>
      <c r="C278" s="167">
        <v>1</v>
      </c>
      <c r="D278" s="167">
        <v>1</v>
      </c>
      <c r="E278" s="167">
        <v>0</v>
      </c>
      <c r="F278" s="167">
        <v>0</v>
      </c>
      <c r="G278" s="167">
        <v>1</v>
      </c>
      <c r="H278" s="167">
        <v>1</v>
      </c>
      <c r="I278" s="167">
        <v>0</v>
      </c>
      <c r="J278" s="167">
        <v>0</v>
      </c>
      <c r="K278" s="167">
        <v>1</v>
      </c>
      <c r="L278" s="167">
        <v>1</v>
      </c>
      <c r="M278" s="167">
        <v>0</v>
      </c>
      <c r="N278" s="167">
        <v>0</v>
      </c>
      <c r="O278" s="167">
        <v>1</v>
      </c>
      <c r="P278" s="167">
        <v>1</v>
      </c>
      <c r="Q278" s="167">
        <v>0</v>
      </c>
      <c r="R278" s="167">
        <v>0</v>
      </c>
    </row>
    <row r="279" spans="1:18" ht="13.5" customHeight="1" x14ac:dyDescent="0.2">
      <c r="A279" s="165">
        <v>4</v>
      </c>
      <c r="B279" s="166" t="s">
        <v>229</v>
      </c>
      <c r="C279" s="167">
        <v>1</v>
      </c>
      <c r="D279" s="167">
        <v>1</v>
      </c>
      <c r="E279" s="167">
        <v>0</v>
      </c>
      <c r="F279" s="167">
        <v>0</v>
      </c>
      <c r="G279" s="167">
        <v>1</v>
      </c>
      <c r="H279" s="167">
        <v>1</v>
      </c>
      <c r="I279" s="167">
        <v>0</v>
      </c>
      <c r="J279" s="167">
        <v>0</v>
      </c>
      <c r="K279" s="167">
        <v>0</v>
      </c>
      <c r="L279" s="167">
        <v>0</v>
      </c>
      <c r="M279" s="167">
        <v>0</v>
      </c>
      <c r="N279" s="167">
        <v>0</v>
      </c>
      <c r="O279" s="167">
        <v>0</v>
      </c>
      <c r="P279" s="167">
        <v>0</v>
      </c>
      <c r="Q279" s="167">
        <v>0</v>
      </c>
      <c r="R279" s="167">
        <v>0</v>
      </c>
    </row>
    <row r="280" spans="1:18" ht="13.5" customHeight="1" x14ac:dyDescent="0.2">
      <c r="A280" s="165">
        <v>5</v>
      </c>
      <c r="B280" s="166" t="s">
        <v>236</v>
      </c>
      <c r="C280" s="167">
        <v>1</v>
      </c>
      <c r="D280" s="167">
        <v>1</v>
      </c>
      <c r="E280" s="167">
        <v>0</v>
      </c>
      <c r="F280" s="167">
        <v>0</v>
      </c>
      <c r="G280" s="167">
        <v>1</v>
      </c>
      <c r="H280" s="167">
        <v>1</v>
      </c>
      <c r="I280" s="167">
        <v>0</v>
      </c>
      <c r="J280" s="167">
        <v>0</v>
      </c>
      <c r="K280" s="167">
        <v>1</v>
      </c>
      <c r="L280" s="167">
        <v>1</v>
      </c>
      <c r="M280" s="167">
        <v>0</v>
      </c>
      <c r="N280" s="167">
        <v>0</v>
      </c>
      <c r="O280" s="167">
        <v>1</v>
      </c>
      <c r="P280" s="167">
        <v>1</v>
      </c>
      <c r="Q280" s="167">
        <v>0</v>
      </c>
      <c r="R280" s="167">
        <v>0</v>
      </c>
    </row>
    <row r="281" spans="1:18" ht="13.5" customHeight="1" x14ac:dyDescent="0.2">
      <c r="A281" s="165">
        <v>6</v>
      </c>
      <c r="B281" s="166" t="s">
        <v>230</v>
      </c>
      <c r="C281" s="167">
        <v>1</v>
      </c>
      <c r="D281" s="167">
        <v>1</v>
      </c>
      <c r="E281" s="167">
        <v>0</v>
      </c>
      <c r="F281" s="167">
        <v>0</v>
      </c>
      <c r="G281" s="167">
        <v>1</v>
      </c>
      <c r="H281" s="167">
        <v>1</v>
      </c>
      <c r="I281" s="167">
        <v>0</v>
      </c>
      <c r="J281" s="167">
        <v>0</v>
      </c>
      <c r="K281" s="167">
        <v>0</v>
      </c>
      <c r="L281" s="167">
        <v>0</v>
      </c>
      <c r="M281" s="167">
        <v>1</v>
      </c>
      <c r="N281" s="167">
        <v>1</v>
      </c>
      <c r="O281" s="167">
        <v>1</v>
      </c>
      <c r="P281" s="167">
        <v>1</v>
      </c>
      <c r="Q281" s="167">
        <v>0</v>
      </c>
      <c r="R281" s="167">
        <v>0</v>
      </c>
    </row>
    <row r="282" spans="1:18" ht="13.5" customHeight="1" x14ac:dyDescent="0.2">
      <c r="A282" s="165">
        <v>7</v>
      </c>
      <c r="B282" s="168" t="s">
        <v>222</v>
      </c>
      <c r="C282" s="169">
        <v>0</v>
      </c>
      <c r="D282" s="169">
        <v>0</v>
      </c>
      <c r="E282" s="169">
        <v>0</v>
      </c>
      <c r="F282" s="169">
        <v>0</v>
      </c>
      <c r="G282" s="169">
        <v>0</v>
      </c>
      <c r="H282" s="169">
        <v>0</v>
      </c>
      <c r="I282" s="169">
        <v>0</v>
      </c>
      <c r="J282" s="169">
        <v>0</v>
      </c>
      <c r="K282" s="169">
        <v>0</v>
      </c>
      <c r="L282" s="169">
        <v>0</v>
      </c>
      <c r="M282" s="169">
        <v>0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</row>
    <row r="283" spans="1:18" ht="13.5" customHeight="1" x14ac:dyDescent="0.2">
      <c r="A283" s="165">
        <v>8</v>
      </c>
      <c r="B283" s="166" t="s">
        <v>237</v>
      </c>
      <c r="C283" s="167">
        <v>1</v>
      </c>
      <c r="D283" s="167">
        <v>1</v>
      </c>
      <c r="E283" s="167">
        <v>0</v>
      </c>
      <c r="F283" s="167">
        <v>0</v>
      </c>
      <c r="G283" s="167">
        <v>1</v>
      </c>
      <c r="H283" s="167">
        <v>1</v>
      </c>
      <c r="I283" s="167">
        <v>0</v>
      </c>
      <c r="J283" s="167">
        <v>0</v>
      </c>
      <c r="K283" s="167">
        <v>0</v>
      </c>
      <c r="L283" s="167">
        <v>0</v>
      </c>
      <c r="M283" s="167">
        <v>1</v>
      </c>
      <c r="N283" s="167">
        <v>1</v>
      </c>
      <c r="O283" s="167">
        <v>1</v>
      </c>
      <c r="P283" s="167">
        <v>1</v>
      </c>
      <c r="Q283" s="167">
        <v>0</v>
      </c>
      <c r="R283" s="167">
        <v>0</v>
      </c>
    </row>
    <row r="284" spans="1:18" ht="13.5" customHeight="1" x14ac:dyDescent="0.2">
      <c r="A284" s="165">
        <v>9</v>
      </c>
      <c r="B284" s="166" t="s">
        <v>50</v>
      </c>
      <c r="C284" s="167">
        <v>1</v>
      </c>
      <c r="D284" s="167">
        <v>1</v>
      </c>
      <c r="E284" s="167">
        <v>0</v>
      </c>
      <c r="F284" s="167">
        <v>0</v>
      </c>
      <c r="G284" s="167">
        <v>1</v>
      </c>
      <c r="H284" s="167">
        <v>1</v>
      </c>
      <c r="I284" s="167">
        <v>0</v>
      </c>
      <c r="J284" s="167">
        <v>0</v>
      </c>
      <c r="K284" s="167">
        <v>0</v>
      </c>
      <c r="L284" s="167">
        <v>0</v>
      </c>
      <c r="M284" s="167">
        <v>1</v>
      </c>
      <c r="N284" s="167">
        <v>1</v>
      </c>
      <c r="O284" s="167">
        <v>1</v>
      </c>
      <c r="P284" s="167">
        <v>1</v>
      </c>
      <c r="Q284" s="167">
        <v>0</v>
      </c>
      <c r="R284" s="167">
        <v>0</v>
      </c>
    </row>
    <row r="285" spans="1:18" ht="13.5" customHeight="1" x14ac:dyDescent="0.2">
      <c r="A285" s="165">
        <v>10</v>
      </c>
      <c r="B285" s="168" t="s">
        <v>227</v>
      </c>
      <c r="C285" s="169">
        <v>0</v>
      </c>
      <c r="D285" s="169">
        <v>0</v>
      </c>
      <c r="E285" s="169">
        <v>0</v>
      </c>
      <c r="F285" s="169">
        <v>0</v>
      </c>
      <c r="G285" s="169">
        <v>0</v>
      </c>
      <c r="H285" s="169">
        <v>0</v>
      </c>
      <c r="I285" s="169">
        <v>0</v>
      </c>
      <c r="J285" s="169">
        <v>0</v>
      </c>
      <c r="K285" s="169">
        <v>0</v>
      </c>
      <c r="L285" s="169">
        <v>0</v>
      </c>
      <c r="M285" s="169">
        <v>0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</row>
    <row r="286" spans="1:18" ht="13.5" customHeight="1" x14ac:dyDescent="0.2">
      <c r="A286" s="165">
        <v>11</v>
      </c>
      <c r="B286" s="166" t="s">
        <v>231</v>
      </c>
      <c r="C286" s="167">
        <v>1</v>
      </c>
      <c r="D286" s="167">
        <v>1</v>
      </c>
      <c r="E286" s="167">
        <v>0</v>
      </c>
      <c r="F286" s="167">
        <v>0</v>
      </c>
      <c r="G286" s="167">
        <v>1</v>
      </c>
      <c r="H286" s="167">
        <v>1</v>
      </c>
      <c r="I286" s="167">
        <v>0</v>
      </c>
      <c r="J286" s="167">
        <v>0</v>
      </c>
      <c r="K286" s="167">
        <v>1</v>
      </c>
      <c r="L286" s="167">
        <v>1</v>
      </c>
      <c r="M286" s="167">
        <v>0</v>
      </c>
      <c r="N286" s="167">
        <v>0</v>
      </c>
      <c r="O286" s="167">
        <v>1</v>
      </c>
      <c r="P286" s="167">
        <v>1</v>
      </c>
      <c r="Q286" s="167">
        <v>0</v>
      </c>
      <c r="R286" s="167">
        <v>0</v>
      </c>
    </row>
    <row r="287" spans="1:18" ht="13.5" customHeight="1" x14ac:dyDescent="0.2">
      <c r="A287" s="165">
        <v>12</v>
      </c>
      <c r="B287" s="166" t="s">
        <v>232</v>
      </c>
      <c r="C287" s="167">
        <v>1</v>
      </c>
      <c r="D287" s="167">
        <v>1</v>
      </c>
      <c r="E287" s="167">
        <v>0</v>
      </c>
      <c r="F287" s="167">
        <v>0</v>
      </c>
      <c r="G287" s="167">
        <v>1</v>
      </c>
      <c r="H287" s="167">
        <v>1</v>
      </c>
      <c r="I287" s="167">
        <v>0</v>
      </c>
      <c r="J287" s="167">
        <v>0</v>
      </c>
      <c r="K287" s="167">
        <v>1</v>
      </c>
      <c r="L287" s="167">
        <v>1</v>
      </c>
      <c r="M287" s="167">
        <v>0</v>
      </c>
      <c r="N287" s="167">
        <v>0</v>
      </c>
      <c r="O287" s="167">
        <v>1</v>
      </c>
      <c r="P287" s="167">
        <v>1</v>
      </c>
      <c r="Q287" s="167">
        <v>0</v>
      </c>
      <c r="R287" s="167">
        <v>0</v>
      </c>
    </row>
    <row r="288" spans="1:18" ht="13.5" customHeight="1" x14ac:dyDescent="0.2">
      <c r="A288" s="165">
        <v>13</v>
      </c>
      <c r="B288" s="166" t="s">
        <v>233</v>
      </c>
      <c r="C288" s="167">
        <v>1</v>
      </c>
      <c r="D288" s="167">
        <v>1</v>
      </c>
      <c r="E288" s="167">
        <v>0</v>
      </c>
      <c r="F288" s="167">
        <v>0</v>
      </c>
      <c r="G288" s="167">
        <v>1</v>
      </c>
      <c r="H288" s="167">
        <v>1</v>
      </c>
      <c r="I288" s="167">
        <v>0</v>
      </c>
      <c r="J288" s="167">
        <v>0</v>
      </c>
      <c r="K288" s="167">
        <v>0</v>
      </c>
      <c r="L288" s="167">
        <v>0</v>
      </c>
      <c r="M288" s="167">
        <v>1</v>
      </c>
      <c r="N288" s="167">
        <v>1</v>
      </c>
      <c r="O288" s="167">
        <v>1</v>
      </c>
      <c r="P288" s="167">
        <v>1</v>
      </c>
      <c r="Q288" s="167">
        <v>0</v>
      </c>
      <c r="R288" s="167">
        <v>0</v>
      </c>
    </row>
    <row r="289" spans="1:18" ht="13.5" customHeight="1" x14ac:dyDescent="0.2">
      <c r="A289" s="165">
        <v>14</v>
      </c>
      <c r="B289" s="166" t="s">
        <v>234</v>
      </c>
      <c r="C289" s="167">
        <v>1</v>
      </c>
      <c r="D289" s="167">
        <v>1</v>
      </c>
      <c r="E289" s="167">
        <v>0</v>
      </c>
      <c r="F289" s="167">
        <v>0</v>
      </c>
      <c r="G289" s="167">
        <v>1</v>
      </c>
      <c r="H289" s="167">
        <v>1</v>
      </c>
      <c r="I289" s="167">
        <v>0</v>
      </c>
      <c r="J289" s="167">
        <v>0</v>
      </c>
      <c r="K289" s="167">
        <v>1</v>
      </c>
      <c r="L289" s="167">
        <v>1</v>
      </c>
      <c r="M289" s="167">
        <v>0</v>
      </c>
      <c r="N289" s="167">
        <v>0</v>
      </c>
      <c r="O289" s="167">
        <v>1</v>
      </c>
      <c r="P289" s="167">
        <v>1</v>
      </c>
      <c r="Q289" s="167">
        <v>0</v>
      </c>
      <c r="R289" s="167">
        <v>0</v>
      </c>
    </row>
    <row r="290" spans="1:18" ht="13.5" customHeight="1" x14ac:dyDescent="0.2">
      <c r="A290" s="165">
        <v>15</v>
      </c>
      <c r="B290" s="166" t="s">
        <v>235</v>
      </c>
      <c r="C290" s="167">
        <v>0</v>
      </c>
      <c r="D290" s="167">
        <v>0</v>
      </c>
      <c r="E290" s="167">
        <v>0</v>
      </c>
      <c r="F290" s="167">
        <v>0</v>
      </c>
      <c r="G290" s="167">
        <v>0</v>
      </c>
      <c r="H290" s="167">
        <v>0</v>
      </c>
      <c r="I290" s="167">
        <v>0</v>
      </c>
      <c r="J290" s="167">
        <v>0</v>
      </c>
      <c r="K290" s="167">
        <v>0</v>
      </c>
      <c r="L290" s="167">
        <v>0</v>
      </c>
      <c r="M290" s="167">
        <v>0</v>
      </c>
      <c r="N290" s="167">
        <v>0</v>
      </c>
      <c r="O290" s="167">
        <v>0</v>
      </c>
      <c r="P290" s="167">
        <v>0</v>
      </c>
      <c r="Q290" s="167">
        <v>0</v>
      </c>
      <c r="R290" s="167">
        <v>0</v>
      </c>
    </row>
    <row r="291" spans="1:18" ht="13.5" customHeight="1" x14ac:dyDescent="0.2">
      <c r="A291" s="165">
        <v>16</v>
      </c>
      <c r="B291" s="166" t="s">
        <v>225</v>
      </c>
      <c r="C291" s="167">
        <v>1</v>
      </c>
      <c r="D291" s="167">
        <v>1</v>
      </c>
      <c r="E291" s="167">
        <v>0</v>
      </c>
      <c r="F291" s="167">
        <v>0</v>
      </c>
      <c r="G291" s="167">
        <v>1</v>
      </c>
      <c r="H291" s="167">
        <v>1</v>
      </c>
      <c r="I291" s="167">
        <v>0</v>
      </c>
      <c r="J291" s="167">
        <v>0</v>
      </c>
      <c r="K291" s="167">
        <v>1</v>
      </c>
      <c r="L291" s="167">
        <v>1</v>
      </c>
      <c r="M291" s="167">
        <v>0</v>
      </c>
      <c r="N291" s="167">
        <v>0</v>
      </c>
      <c r="O291" s="167">
        <v>1</v>
      </c>
      <c r="P291" s="167">
        <v>1</v>
      </c>
      <c r="Q291" s="167">
        <v>0</v>
      </c>
      <c r="R291" s="167">
        <v>0</v>
      </c>
    </row>
    <row r="292" spans="1:18" ht="13.5" customHeight="1" x14ac:dyDescent="0.2">
      <c r="A292" s="165">
        <v>17</v>
      </c>
      <c r="B292" s="166" t="s">
        <v>238</v>
      </c>
      <c r="C292" s="167">
        <v>0</v>
      </c>
      <c r="D292" s="167">
        <v>0</v>
      </c>
      <c r="E292" s="167">
        <v>1</v>
      </c>
      <c r="F292" s="167">
        <v>1</v>
      </c>
      <c r="G292" s="167">
        <v>1</v>
      </c>
      <c r="H292" s="167">
        <v>1</v>
      </c>
      <c r="I292" s="167">
        <v>0</v>
      </c>
      <c r="J292" s="167">
        <v>0</v>
      </c>
      <c r="K292" s="167">
        <v>1</v>
      </c>
      <c r="L292" s="167">
        <v>1</v>
      </c>
      <c r="M292" s="167">
        <v>0</v>
      </c>
      <c r="N292" s="167">
        <v>0</v>
      </c>
      <c r="O292" s="167">
        <v>1</v>
      </c>
      <c r="P292" s="167">
        <v>1</v>
      </c>
      <c r="Q292" s="167">
        <v>0</v>
      </c>
      <c r="R292" s="167">
        <v>0</v>
      </c>
    </row>
    <row r="293" spans="1:18" ht="13.5" customHeight="1" x14ac:dyDescent="0.2">
      <c r="A293" s="165">
        <v>18</v>
      </c>
      <c r="B293" s="166" t="s">
        <v>226</v>
      </c>
      <c r="C293" s="167">
        <v>0</v>
      </c>
      <c r="D293" s="167">
        <v>0</v>
      </c>
      <c r="E293" s="167">
        <v>1</v>
      </c>
      <c r="F293" s="167">
        <v>1</v>
      </c>
      <c r="G293" s="167">
        <v>1</v>
      </c>
      <c r="H293" s="167">
        <v>1</v>
      </c>
      <c r="I293" s="167">
        <v>0</v>
      </c>
      <c r="J293" s="167">
        <v>0</v>
      </c>
      <c r="K293" s="167">
        <v>1</v>
      </c>
      <c r="L293" s="167">
        <v>1</v>
      </c>
      <c r="M293" s="167">
        <v>0</v>
      </c>
      <c r="N293" s="167">
        <v>0</v>
      </c>
      <c r="O293" s="167">
        <v>1</v>
      </c>
      <c r="P293" s="167">
        <v>1</v>
      </c>
      <c r="Q293" s="167">
        <v>0</v>
      </c>
      <c r="R293" s="167">
        <v>0</v>
      </c>
    </row>
    <row r="294" spans="1:18" ht="13.5" customHeight="1" x14ac:dyDescent="0.2">
      <c r="A294" s="165">
        <v>19</v>
      </c>
      <c r="B294" s="166" t="s">
        <v>239</v>
      </c>
      <c r="C294" s="167">
        <v>1</v>
      </c>
      <c r="D294" s="167">
        <v>1</v>
      </c>
      <c r="E294" s="167">
        <v>0</v>
      </c>
      <c r="F294" s="167">
        <v>0</v>
      </c>
      <c r="G294" s="167">
        <v>1</v>
      </c>
      <c r="H294" s="167">
        <v>1</v>
      </c>
      <c r="I294" s="167">
        <v>0</v>
      </c>
      <c r="J294" s="167">
        <v>0</v>
      </c>
      <c r="K294" s="167">
        <v>0</v>
      </c>
      <c r="L294" s="167">
        <v>0</v>
      </c>
      <c r="M294" s="167">
        <v>0</v>
      </c>
      <c r="N294" s="167">
        <v>0</v>
      </c>
      <c r="O294" s="167">
        <v>0</v>
      </c>
      <c r="P294" s="167">
        <v>0</v>
      </c>
      <c r="Q294" s="167">
        <v>0</v>
      </c>
      <c r="R294" s="167">
        <v>0</v>
      </c>
    </row>
    <row r="295" spans="1:18" ht="13.5" customHeight="1" x14ac:dyDescent="0.2">
      <c r="A295" s="165">
        <v>20</v>
      </c>
      <c r="B295" s="166" t="s">
        <v>240</v>
      </c>
      <c r="C295" s="167">
        <v>1</v>
      </c>
      <c r="D295" s="167">
        <v>1</v>
      </c>
      <c r="E295" s="167">
        <v>0</v>
      </c>
      <c r="F295" s="167">
        <v>0</v>
      </c>
      <c r="G295" s="167">
        <v>1</v>
      </c>
      <c r="H295" s="167">
        <v>1</v>
      </c>
      <c r="I295" s="167">
        <v>0</v>
      </c>
      <c r="J295" s="167">
        <v>0</v>
      </c>
      <c r="K295" s="167">
        <v>1</v>
      </c>
      <c r="L295" s="167">
        <v>1</v>
      </c>
      <c r="M295" s="167">
        <v>0</v>
      </c>
      <c r="N295" s="167">
        <v>0</v>
      </c>
      <c r="O295" s="167">
        <v>1</v>
      </c>
      <c r="P295" s="167">
        <v>1</v>
      </c>
      <c r="Q295" s="167">
        <v>0</v>
      </c>
      <c r="R295" s="167">
        <v>0</v>
      </c>
    </row>
    <row r="296" spans="1:18" ht="13.5" customHeight="1" x14ac:dyDescent="0.2">
      <c r="A296" s="170"/>
      <c r="B296" s="171" t="s">
        <v>308</v>
      </c>
      <c r="C296" s="172">
        <f t="shared" ref="C296:R296" si="9">SUM(C276:C295)</f>
        <v>15</v>
      </c>
      <c r="D296" s="172">
        <f t="shared" si="9"/>
        <v>15</v>
      </c>
      <c r="E296" s="172">
        <f t="shared" si="9"/>
        <v>2</v>
      </c>
      <c r="F296" s="172">
        <f t="shared" si="9"/>
        <v>2</v>
      </c>
      <c r="G296" s="172">
        <f t="shared" si="9"/>
        <v>17</v>
      </c>
      <c r="H296" s="172">
        <f t="shared" si="9"/>
        <v>17</v>
      </c>
      <c r="I296" s="172">
        <f t="shared" si="9"/>
        <v>0</v>
      </c>
      <c r="J296" s="172">
        <f t="shared" si="9"/>
        <v>0</v>
      </c>
      <c r="K296" s="172">
        <f t="shared" si="9"/>
        <v>11</v>
      </c>
      <c r="L296" s="172">
        <f t="shared" si="9"/>
        <v>11</v>
      </c>
      <c r="M296" s="172">
        <f t="shared" si="9"/>
        <v>4</v>
      </c>
      <c r="N296" s="172">
        <f t="shared" si="9"/>
        <v>4</v>
      </c>
      <c r="O296" s="172">
        <f t="shared" si="9"/>
        <v>15</v>
      </c>
      <c r="P296" s="172">
        <f t="shared" si="9"/>
        <v>15</v>
      </c>
      <c r="Q296" s="172">
        <f t="shared" si="9"/>
        <v>0</v>
      </c>
      <c r="R296" s="172">
        <f t="shared" si="9"/>
        <v>0</v>
      </c>
    </row>
    <row r="297" spans="1:18" ht="13.5" customHeight="1" x14ac:dyDescent="0.2">
      <c r="A297" s="173" t="s">
        <v>382</v>
      </c>
      <c r="B297" s="174"/>
    </row>
    <row r="298" spans="1:18" ht="13.5" customHeight="1" x14ac:dyDescent="0.2">
      <c r="A298" s="173" t="s">
        <v>311</v>
      </c>
      <c r="B298" s="174"/>
    </row>
    <row r="299" spans="1:18" ht="13.5" customHeight="1" x14ac:dyDescent="0.2">
      <c r="B299" s="174"/>
      <c r="C299" s="178"/>
      <c r="D299" s="178"/>
      <c r="E299" s="178"/>
      <c r="F299" s="178"/>
      <c r="G299" s="178"/>
      <c r="H299" s="178"/>
      <c r="J299" s="178"/>
      <c r="K299" s="178"/>
      <c r="L299" s="178"/>
      <c r="M299" s="178"/>
      <c r="N299" s="178"/>
      <c r="O299" s="178"/>
      <c r="P299" s="178"/>
      <c r="Q299" s="178"/>
      <c r="R299" s="178"/>
    </row>
    <row r="300" spans="1:18" ht="13.5" customHeight="1" x14ac:dyDescent="0.2">
      <c r="A300" s="286" t="s">
        <v>296</v>
      </c>
      <c r="B300" s="285" t="s">
        <v>241</v>
      </c>
      <c r="C300" s="285" t="s">
        <v>2</v>
      </c>
      <c r="D300" s="285"/>
      <c r="E300" s="285"/>
      <c r="F300" s="285"/>
      <c r="G300" s="285" t="s">
        <v>3</v>
      </c>
      <c r="H300" s="285"/>
      <c r="I300" s="285"/>
      <c r="J300" s="285"/>
      <c r="K300" s="285" t="s">
        <v>4</v>
      </c>
      <c r="L300" s="285"/>
      <c r="M300" s="285"/>
      <c r="N300" s="285"/>
      <c r="O300" s="285" t="s">
        <v>5</v>
      </c>
      <c r="P300" s="285"/>
      <c r="Q300" s="285"/>
      <c r="R300" s="285"/>
    </row>
    <row r="301" spans="1:18" ht="13.5" customHeight="1" x14ac:dyDescent="0.2">
      <c r="A301" s="286"/>
      <c r="B301" s="285" t="s">
        <v>280</v>
      </c>
      <c r="C301" s="287" t="s">
        <v>2</v>
      </c>
      <c r="D301" s="287"/>
      <c r="E301" s="287"/>
      <c r="F301" s="287"/>
      <c r="G301" s="287" t="s">
        <v>3</v>
      </c>
      <c r="H301" s="287"/>
      <c r="I301" s="287"/>
      <c r="J301" s="287"/>
      <c r="K301" s="287" t="s">
        <v>4</v>
      </c>
      <c r="L301" s="287"/>
      <c r="M301" s="287"/>
      <c r="N301" s="287"/>
      <c r="O301" s="287" t="s">
        <v>5</v>
      </c>
      <c r="P301" s="287"/>
      <c r="Q301" s="287"/>
      <c r="R301" s="287"/>
    </row>
    <row r="302" spans="1:18" ht="13.5" customHeight="1" x14ac:dyDescent="0.2">
      <c r="A302" s="286"/>
      <c r="B302" s="285"/>
      <c r="C302" s="285" t="s">
        <v>372</v>
      </c>
      <c r="D302" s="285"/>
      <c r="E302" s="285" t="s">
        <v>343</v>
      </c>
      <c r="F302" s="285"/>
      <c r="G302" s="285" t="s">
        <v>373</v>
      </c>
      <c r="H302" s="285"/>
      <c r="I302" s="285" t="s">
        <v>343</v>
      </c>
      <c r="J302" s="285"/>
      <c r="K302" s="285" t="s">
        <v>374</v>
      </c>
      <c r="L302" s="285"/>
      <c r="M302" s="285" t="s">
        <v>375</v>
      </c>
      <c r="N302" s="285"/>
      <c r="O302" s="285" t="s">
        <v>376</v>
      </c>
      <c r="P302" s="285"/>
      <c r="Q302" s="285" t="s">
        <v>375</v>
      </c>
      <c r="R302" s="285"/>
    </row>
    <row r="303" spans="1:18" ht="13.5" customHeight="1" x14ac:dyDescent="0.2">
      <c r="A303" s="286"/>
      <c r="B303" s="285"/>
      <c r="C303" s="164" t="s">
        <v>287</v>
      </c>
      <c r="D303" s="164">
        <v>2020</v>
      </c>
      <c r="E303" s="164" t="s">
        <v>287</v>
      </c>
      <c r="F303" s="164">
        <v>2020</v>
      </c>
      <c r="G303" s="164" t="s">
        <v>287</v>
      </c>
      <c r="H303" s="164">
        <v>2020</v>
      </c>
      <c r="I303" s="164" t="s">
        <v>287</v>
      </c>
      <c r="J303" s="164">
        <v>2020</v>
      </c>
      <c r="K303" s="164" t="s">
        <v>287</v>
      </c>
      <c r="L303" s="164">
        <v>2020</v>
      </c>
      <c r="M303" s="164" t="s">
        <v>287</v>
      </c>
      <c r="N303" s="164">
        <v>2020</v>
      </c>
      <c r="O303" s="164" t="s">
        <v>287</v>
      </c>
      <c r="P303" s="164">
        <v>2020</v>
      </c>
      <c r="Q303" s="164" t="s">
        <v>287</v>
      </c>
      <c r="R303" s="164">
        <v>2020</v>
      </c>
    </row>
    <row r="304" spans="1:18" ht="13.5" customHeight="1" x14ac:dyDescent="0.2">
      <c r="A304" s="165">
        <v>1</v>
      </c>
      <c r="B304" s="166" t="s">
        <v>253</v>
      </c>
      <c r="C304" s="167">
        <v>0</v>
      </c>
      <c r="D304" s="167">
        <v>0</v>
      </c>
      <c r="E304" s="167">
        <v>0</v>
      </c>
      <c r="F304" s="167">
        <v>0</v>
      </c>
      <c r="G304" s="167">
        <v>1</v>
      </c>
      <c r="H304" s="167">
        <v>1</v>
      </c>
      <c r="I304" s="167">
        <v>0</v>
      </c>
      <c r="J304" s="167">
        <v>0</v>
      </c>
      <c r="K304" s="167">
        <v>0</v>
      </c>
      <c r="L304" s="167">
        <v>0</v>
      </c>
      <c r="M304" s="167">
        <v>0</v>
      </c>
      <c r="N304" s="167">
        <v>0</v>
      </c>
      <c r="O304" s="167">
        <v>1</v>
      </c>
      <c r="P304" s="167">
        <v>1</v>
      </c>
      <c r="Q304" s="167">
        <v>0</v>
      </c>
      <c r="R304" s="167">
        <v>0</v>
      </c>
    </row>
    <row r="305" spans="1:18" ht="13.5" customHeight="1" x14ac:dyDescent="0.2">
      <c r="A305" s="165">
        <v>2</v>
      </c>
      <c r="B305" s="166" t="s">
        <v>264</v>
      </c>
      <c r="C305" s="167">
        <v>1</v>
      </c>
      <c r="D305" s="167">
        <v>1</v>
      </c>
      <c r="E305" s="167">
        <v>0</v>
      </c>
      <c r="F305" s="167">
        <v>0</v>
      </c>
      <c r="G305" s="167">
        <v>1</v>
      </c>
      <c r="H305" s="167">
        <v>1</v>
      </c>
      <c r="I305" s="167">
        <v>0</v>
      </c>
      <c r="J305" s="167">
        <v>0</v>
      </c>
      <c r="K305" s="167">
        <v>1</v>
      </c>
      <c r="L305" s="167">
        <v>1</v>
      </c>
      <c r="M305" s="167">
        <v>0</v>
      </c>
      <c r="N305" s="167">
        <v>0</v>
      </c>
      <c r="O305" s="167">
        <v>1</v>
      </c>
      <c r="P305" s="167">
        <v>1</v>
      </c>
      <c r="Q305" s="167">
        <v>0</v>
      </c>
      <c r="R305" s="167">
        <v>0</v>
      </c>
    </row>
    <row r="306" spans="1:18" ht="13.5" customHeight="1" x14ac:dyDescent="0.2">
      <c r="A306" s="165">
        <v>3</v>
      </c>
      <c r="B306" s="166" t="s">
        <v>243</v>
      </c>
      <c r="C306" s="167">
        <v>0</v>
      </c>
      <c r="D306" s="167">
        <v>0</v>
      </c>
      <c r="E306" s="167">
        <v>0</v>
      </c>
      <c r="F306" s="167">
        <v>0</v>
      </c>
      <c r="G306" s="167">
        <v>1</v>
      </c>
      <c r="H306" s="167">
        <v>1</v>
      </c>
      <c r="I306" s="167">
        <v>0</v>
      </c>
      <c r="J306" s="167">
        <v>0</v>
      </c>
      <c r="K306" s="167">
        <v>0</v>
      </c>
      <c r="L306" s="167">
        <v>0</v>
      </c>
      <c r="M306" s="167">
        <v>0</v>
      </c>
      <c r="N306" s="167">
        <v>0</v>
      </c>
      <c r="O306" s="167">
        <v>0</v>
      </c>
      <c r="P306" s="167">
        <v>1</v>
      </c>
      <c r="Q306" s="167">
        <v>1</v>
      </c>
      <c r="R306" s="167">
        <v>0</v>
      </c>
    </row>
    <row r="307" spans="1:18" ht="13.5" customHeight="1" x14ac:dyDescent="0.2">
      <c r="A307" s="165">
        <v>4</v>
      </c>
      <c r="B307" s="166" t="s">
        <v>242</v>
      </c>
      <c r="C307" s="167">
        <v>1</v>
      </c>
      <c r="D307" s="167">
        <v>1</v>
      </c>
      <c r="E307" s="167">
        <v>0</v>
      </c>
      <c r="F307" s="167">
        <v>0</v>
      </c>
      <c r="G307" s="167">
        <v>0</v>
      </c>
      <c r="H307" s="167">
        <v>0</v>
      </c>
      <c r="I307" s="167">
        <v>0</v>
      </c>
      <c r="J307" s="167">
        <v>0</v>
      </c>
      <c r="K307" s="167">
        <v>1</v>
      </c>
      <c r="L307" s="167">
        <v>1</v>
      </c>
      <c r="M307" s="167">
        <v>0</v>
      </c>
      <c r="N307" s="167">
        <v>0</v>
      </c>
      <c r="O307" s="167">
        <v>0</v>
      </c>
      <c r="P307" s="167">
        <v>0</v>
      </c>
      <c r="Q307" s="167">
        <v>0</v>
      </c>
      <c r="R307" s="167">
        <v>0</v>
      </c>
    </row>
    <row r="308" spans="1:18" ht="13.5" customHeight="1" x14ac:dyDescent="0.2">
      <c r="A308" s="165">
        <v>5</v>
      </c>
      <c r="B308" s="166" t="s">
        <v>259</v>
      </c>
      <c r="C308" s="167">
        <v>0</v>
      </c>
      <c r="D308" s="167">
        <v>0</v>
      </c>
      <c r="E308" s="167">
        <v>0</v>
      </c>
      <c r="F308" s="167">
        <v>0</v>
      </c>
      <c r="G308" s="167">
        <v>1</v>
      </c>
      <c r="H308" s="167">
        <v>1</v>
      </c>
      <c r="I308" s="167">
        <v>0</v>
      </c>
      <c r="J308" s="167">
        <v>0</v>
      </c>
      <c r="K308" s="167">
        <v>0</v>
      </c>
      <c r="L308" s="167">
        <v>0</v>
      </c>
      <c r="M308" s="167">
        <v>0</v>
      </c>
      <c r="N308" s="167">
        <v>0</v>
      </c>
      <c r="O308" s="167">
        <v>0</v>
      </c>
      <c r="P308" s="167">
        <v>0</v>
      </c>
      <c r="Q308" s="167">
        <v>0</v>
      </c>
      <c r="R308" s="167">
        <v>0</v>
      </c>
    </row>
    <row r="309" spans="1:18" ht="13.5" customHeight="1" x14ac:dyDescent="0.2">
      <c r="A309" s="165">
        <v>6</v>
      </c>
      <c r="B309" s="166" t="s">
        <v>248</v>
      </c>
      <c r="C309" s="167">
        <v>0</v>
      </c>
      <c r="D309" s="167">
        <v>0</v>
      </c>
      <c r="E309" s="167">
        <v>0</v>
      </c>
      <c r="F309" s="167">
        <v>0</v>
      </c>
      <c r="G309" s="167">
        <v>1</v>
      </c>
      <c r="H309" s="167">
        <v>1</v>
      </c>
      <c r="I309" s="167">
        <v>0</v>
      </c>
      <c r="J309" s="167">
        <v>0</v>
      </c>
      <c r="K309" s="167">
        <v>0</v>
      </c>
      <c r="L309" s="167">
        <v>0</v>
      </c>
      <c r="M309" s="167">
        <v>0</v>
      </c>
      <c r="N309" s="167">
        <v>0</v>
      </c>
      <c r="O309" s="167">
        <v>0</v>
      </c>
      <c r="P309" s="167">
        <v>0</v>
      </c>
      <c r="Q309" s="167">
        <v>0</v>
      </c>
      <c r="R309" s="167">
        <v>0</v>
      </c>
    </row>
    <row r="310" spans="1:18" ht="13.5" customHeight="1" x14ac:dyDescent="0.2">
      <c r="A310" s="165">
        <v>7</v>
      </c>
      <c r="B310" s="166" t="s">
        <v>249</v>
      </c>
      <c r="C310" s="167">
        <v>0</v>
      </c>
      <c r="D310" s="167">
        <v>0</v>
      </c>
      <c r="E310" s="167">
        <v>0</v>
      </c>
      <c r="F310" s="167">
        <v>0</v>
      </c>
      <c r="G310" s="167">
        <v>1</v>
      </c>
      <c r="H310" s="167">
        <v>1</v>
      </c>
      <c r="I310" s="167">
        <v>0</v>
      </c>
      <c r="J310" s="167">
        <v>0</v>
      </c>
      <c r="K310" s="167">
        <v>0</v>
      </c>
      <c r="L310" s="167">
        <v>0</v>
      </c>
      <c r="M310" s="167">
        <v>0</v>
      </c>
      <c r="N310" s="167">
        <v>0</v>
      </c>
      <c r="O310" s="167">
        <v>0</v>
      </c>
      <c r="P310" s="167">
        <v>0</v>
      </c>
      <c r="Q310" s="167">
        <v>0</v>
      </c>
      <c r="R310" s="167">
        <v>0</v>
      </c>
    </row>
    <row r="311" spans="1:18" ht="13.5" customHeight="1" x14ac:dyDescent="0.2">
      <c r="A311" s="165">
        <v>8</v>
      </c>
      <c r="B311" s="166" t="s">
        <v>250</v>
      </c>
      <c r="C311" s="167">
        <v>0</v>
      </c>
      <c r="D311" s="167">
        <v>0</v>
      </c>
      <c r="E311" s="167">
        <v>0</v>
      </c>
      <c r="F311" s="167">
        <v>0</v>
      </c>
      <c r="G311" s="167">
        <v>1</v>
      </c>
      <c r="H311" s="167">
        <v>1</v>
      </c>
      <c r="I311" s="167">
        <v>0</v>
      </c>
      <c r="J311" s="167">
        <v>0</v>
      </c>
      <c r="K311" s="167">
        <v>0</v>
      </c>
      <c r="L311" s="167">
        <v>0</v>
      </c>
      <c r="M311" s="167">
        <v>0</v>
      </c>
      <c r="N311" s="167">
        <v>0</v>
      </c>
      <c r="O311" s="167">
        <v>0</v>
      </c>
      <c r="P311" s="167">
        <v>0</v>
      </c>
      <c r="Q311" s="167">
        <v>0</v>
      </c>
      <c r="R311" s="167">
        <v>0</v>
      </c>
    </row>
    <row r="312" spans="1:18" ht="13.5" customHeight="1" x14ac:dyDescent="0.2">
      <c r="A312" s="165">
        <v>9</v>
      </c>
      <c r="B312" s="166" t="s">
        <v>254</v>
      </c>
      <c r="C312" s="167">
        <v>0</v>
      </c>
      <c r="D312" s="167">
        <v>0</v>
      </c>
      <c r="E312" s="167">
        <v>0</v>
      </c>
      <c r="F312" s="167">
        <v>0</v>
      </c>
      <c r="G312" s="167">
        <v>1</v>
      </c>
      <c r="H312" s="167">
        <v>1</v>
      </c>
      <c r="I312" s="167">
        <v>0</v>
      </c>
      <c r="J312" s="167">
        <v>0</v>
      </c>
      <c r="K312" s="167">
        <v>0</v>
      </c>
      <c r="L312" s="167">
        <v>0</v>
      </c>
      <c r="M312" s="167">
        <v>0</v>
      </c>
      <c r="N312" s="167">
        <v>0</v>
      </c>
      <c r="O312" s="167">
        <v>0</v>
      </c>
      <c r="P312" s="167">
        <v>0</v>
      </c>
      <c r="Q312" s="167">
        <v>1</v>
      </c>
      <c r="R312" s="167">
        <v>1</v>
      </c>
    </row>
    <row r="313" spans="1:18" ht="13.5" customHeight="1" x14ac:dyDescent="0.2">
      <c r="A313" s="165">
        <v>10</v>
      </c>
      <c r="B313" s="166" t="s">
        <v>255</v>
      </c>
      <c r="C313" s="167">
        <v>0</v>
      </c>
      <c r="D313" s="167">
        <v>0</v>
      </c>
      <c r="E313" s="167">
        <v>0</v>
      </c>
      <c r="F313" s="167">
        <v>0</v>
      </c>
      <c r="G313" s="167">
        <v>1</v>
      </c>
      <c r="H313" s="167">
        <v>1</v>
      </c>
      <c r="I313" s="167">
        <v>0</v>
      </c>
      <c r="J313" s="167">
        <v>0</v>
      </c>
      <c r="K313" s="167">
        <v>0</v>
      </c>
      <c r="L313" s="167">
        <v>0</v>
      </c>
      <c r="M313" s="167">
        <v>0</v>
      </c>
      <c r="N313" s="167">
        <v>0</v>
      </c>
      <c r="O313" s="167">
        <v>1</v>
      </c>
      <c r="P313" s="167">
        <v>1</v>
      </c>
      <c r="Q313" s="167">
        <v>0</v>
      </c>
      <c r="R313" s="167">
        <v>0</v>
      </c>
    </row>
    <row r="314" spans="1:18" ht="13.5" customHeight="1" x14ac:dyDescent="0.2">
      <c r="A314" s="165">
        <v>0</v>
      </c>
      <c r="B314" s="166" t="s">
        <v>247</v>
      </c>
      <c r="C314" s="167">
        <v>1</v>
      </c>
      <c r="D314" s="167">
        <v>1</v>
      </c>
      <c r="E314" s="167">
        <v>0</v>
      </c>
      <c r="F314" s="167">
        <v>0</v>
      </c>
      <c r="G314" s="167">
        <v>0</v>
      </c>
      <c r="H314" s="167">
        <v>0</v>
      </c>
      <c r="I314" s="167">
        <v>0</v>
      </c>
      <c r="J314" s="167">
        <v>0</v>
      </c>
      <c r="K314" s="167">
        <v>0</v>
      </c>
      <c r="L314" s="167">
        <v>0</v>
      </c>
      <c r="M314" s="167">
        <v>1</v>
      </c>
      <c r="N314" s="167">
        <v>1</v>
      </c>
      <c r="O314" s="167">
        <v>0</v>
      </c>
      <c r="P314" s="167">
        <v>0</v>
      </c>
      <c r="Q314" s="167">
        <v>0</v>
      </c>
      <c r="R314" s="167">
        <v>0</v>
      </c>
    </row>
    <row r="315" spans="1:18" ht="13.5" customHeight="1" x14ac:dyDescent="0.2">
      <c r="A315" s="165">
        <v>12</v>
      </c>
      <c r="B315" s="166" t="s">
        <v>256</v>
      </c>
      <c r="C315" s="167">
        <v>0</v>
      </c>
      <c r="D315" s="167">
        <v>0</v>
      </c>
      <c r="E315" s="167">
        <v>0</v>
      </c>
      <c r="F315" s="167">
        <v>0</v>
      </c>
      <c r="G315" s="167">
        <v>1</v>
      </c>
      <c r="H315" s="167">
        <v>1</v>
      </c>
      <c r="I315" s="167">
        <v>0</v>
      </c>
      <c r="J315" s="167">
        <v>0</v>
      </c>
      <c r="K315" s="167">
        <v>0</v>
      </c>
      <c r="L315" s="167">
        <v>0</v>
      </c>
      <c r="M315" s="167">
        <v>0</v>
      </c>
      <c r="N315" s="167">
        <v>0</v>
      </c>
      <c r="O315" s="167">
        <v>1</v>
      </c>
      <c r="P315" s="167">
        <v>1</v>
      </c>
      <c r="Q315" s="167">
        <v>0</v>
      </c>
      <c r="R315" s="167">
        <v>0</v>
      </c>
    </row>
    <row r="316" spans="1:18" ht="13.5" customHeight="1" x14ac:dyDescent="0.2">
      <c r="A316" s="165">
        <v>13</v>
      </c>
      <c r="B316" s="166" t="s">
        <v>244</v>
      </c>
      <c r="C316" s="167">
        <v>0</v>
      </c>
      <c r="D316" s="167">
        <v>0</v>
      </c>
      <c r="E316" s="167">
        <v>0</v>
      </c>
      <c r="F316" s="167">
        <v>0</v>
      </c>
      <c r="G316" s="167">
        <v>1</v>
      </c>
      <c r="H316" s="167">
        <v>1</v>
      </c>
      <c r="I316" s="167">
        <v>0</v>
      </c>
      <c r="J316" s="167">
        <v>0</v>
      </c>
      <c r="K316" s="167">
        <v>0</v>
      </c>
      <c r="L316" s="167">
        <v>0</v>
      </c>
      <c r="M316" s="167">
        <v>0</v>
      </c>
      <c r="N316" s="167">
        <v>0</v>
      </c>
      <c r="O316" s="167">
        <v>0</v>
      </c>
      <c r="P316" s="167">
        <v>0</v>
      </c>
      <c r="Q316" s="167">
        <v>1</v>
      </c>
      <c r="R316" s="167">
        <v>1</v>
      </c>
    </row>
    <row r="317" spans="1:18" ht="13.5" customHeight="1" x14ac:dyDescent="0.2">
      <c r="A317" s="165">
        <v>14</v>
      </c>
      <c r="B317" s="166" t="s">
        <v>265</v>
      </c>
      <c r="C317" s="167">
        <v>1</v>
      </c>
      <c r="D317" s="167">
        <v>1</v>
      </c>
      <c r="E317" s="167">
        <v>0</v>
      </c>
      <c r="F317" s="167">
        <v>0</v>
      </c>
      <c r="G317" s="167">
        <v>1</v>
      </c>
      <c r="H317" s="167">
        <v>1</v>
      </c>
      <c r="I317" s="167">
        <v>0</v>
      </c>
      <c r="J317" s="167">
        <v>0</v>
      </c>
      <c r="K317" s="167">
        <v>1</v>
      </c>
      <c r="L317" s="167">
        <v>1</v>
      </c>
      <c r="M317" s="167">
        <v>0</v>
      </c>
      <c r="N317" s="167">
        <v>0</v>
      </c>
      <c r="O317" s="167">
        <v>1</v>
      </c>
      <c r="P317" s="167">
        <v>1</v>
      </c>
      <c r="Q317" s="167">
        <v>0</v>
      </c>
      <c r="R317" s="167">
        <v>0</v>
      </c>
    </row>
    <row r="318" spans="1:18" ht="13.5" customHeight="1" x14ac:dyDescent="0.2">
      <c r="A318" s="165">
        <v>15</v>
      </c>
      <c r="B318" s="166" t="s">
        <v>260</v>
      </c>
      <c r="C318" s="167">
        <v>0</v>
      </c>
      <c r="D318" s="167">
        <v>0</v>
      </c>
      <c r="E318" s="167">
        <v>0</v>
      </c>
      <c r="F318" s="167">
        <v>0</v>
      </c>
      <c r="G318" s="167">
        <v>1</v>
      </c>
      <c r="H318" s="167">
        <v>1</v>
      </c>
      <c r="I318" s="167">
        <v>0</v>
      </c>
      <c r="J318" s="167">
        <v>0</v>
      </c>
      <c r="K318" s="167">
        <v>0</v>
      </c>
      <c r="L318" s="167">
        <v>0</v>
      </c>
      <c r="M318" s="167">
        <v>0</v>
      </c>
      <c r="N318" s="167">
        <v>0</v>
      </c>
      <c r="O318" s="167">
        <v>0</v>
      </c>
      <c r="P318" s="167">
        <v>0</v>
      </c>
      <c r="Q318" s="167">
        <v>0</v>
      </c>
      <c r="R318" s="167">
        <v>0</v>
      </c>
    </row>
    <row r="319" spans="1:18" ht="13.5" customHeight="1" x14ac:dyDescent="0.2">
      <c r="A319" s="165">
        <v>16</v>
      </c>
      <c r="B319" s="166" t="s">
        <v>251</v>
      </c>
      <c r="C319" s="167">
        <v>0</v>
      </c>
      <c r="D319" s="167">
        <v>0</v>
      </c>
      <c r="E319" s="167">
        <v>0</v>
      </c>
      <c r="F319" s="167">
        <v>0</v>
      </c>
      <c r="G319" s="167">
        <v>0</v>
      </c>
      <c r="H319" s="167">
        <v>1</v>
      </c>
      <c r="I319" s="167">
        <v>1</v>
      </c>
      <c r="J319" s="167">
        <v>0</v>
      </c>
      <c r="K319" s="167">
        <v>0</v>
      </c>
      <c r="L319" s="167">
        <v>0</v>
      </c>
      <c r="M319" s="167">
        <v>0</v>
      </c>
      <c r="N319" s="167">
        <v>0</v>
      </c>
      <c r="O319" s="167">
        <v>1</v>
      </c>
      <c r="P319" s="167">
        <v>1</v>
      </c>
      <c r="Q319" s="167">
        <v>0</v>
      </c>
      <c r="R319" s="167">
        <v>0</v>
      </c>
    </row>
    <row r="320" spans="1:18" ht="13.5" customHeight="1" x14ac:dyDescent="0.2">
      <c r="A320" s="165">
        <v>17</v>
      </c>
      <c r="B320" s="166" t="s">
        <v>257</v>
      </c>
      <c r="C320" s="167">
        <v>0</v>
      </c>
      <c r="D320" s="167">
        <v>0</v>
      </c>
      <c r="E320" s="167">
        <v>0</v>
      </c>
      <c r="F320" s="167">
        <v>0</v>
      </c>
      <c r="G320" s="167">
        <v>1</v>
      </c>
      <c r="H320" s="167">
        <v>1</v>
      </c>
      <c r="I320" s="167">
        <v>0</v>
      </c>
      <c r="J320" s="167">
        <v>0</v>
      </c>
      <c r="K320" s="167">
        <v>0</v>
      </c>
      <c r="L320" s="167">
        <v>0</v>
      </c>
      <c r="M320" s="167">
        <v>0</v>
      </c>
      <c r="N320" s="167">
        <v>0</v>
      </c>
      <c r="O320" s="167">
        <v>0</v>
      </c>
      <c r="P320" s="167">
        <v>0</v>
      </c>
      <c r="Q320" s="167">
        <v>0</v>
      </c>
      <c r="R320" s="167">
        <v>0</v>
      </c>
    </row>
    <row r="321" spans="1:18" ht="13.5" customHeight="1" x14ac:dyDescent="0.2">
      <c r="A321" s="165">
        <v>18</v>
      </c>
      <c r="B321" s="166" t="s">
        <v>266</v>
      </c>
      <c r="C321" s="167">
        <v>1</v>
      </c>
      <c r="D321" s="167">
        <v>1</v>
      </c>
      <c r="E321" s="167">
        <v>0</v>
      </c>
      <c r="F321" s="167">
        <v>0</v>
      </c>
      <c r="G321" s="167">
        <v>1</v>
      </c>
      <c r="H321" s="167">
        <v>1</v>
      </c>
      <c r="I321" s="167">
        <v>0</v>
      </c>
      <c r="J321" s="167">
        <v>0</v>
      </c>
      <c r="K321" s="167">
        <v>1</v>
      </c>
      <c r="L321" s="167">
        <v>1</v>
      </c>
      <c r="M321" s="167">
        <v>0</v>
      </c>
      <c r="N321" s="167">
        <v>0</v>
      </c>
      <c r="O321" s="167">
        <v>1</v>
      </c>
      <c r="P321" s="167">
        <v>1</v>
      </c>
      <c r="Q321" s="167">
        <v>0</v>
      </c>
      <c r="R321" s="167">
        <v>0</v>
      </c>
    </row>
    <row r="322" spans="1:18" ht="13.5" customHeight="1" x14ac:dyDescent="0.2">
      <c r="A322" s="165">
        <v>19</v>
      </c>
      <c r="B322" s="166" t="s">
        <v>267</v>
      </c>
      <c r="C322" s="167">
        <v>1</v>
      </c>
      <c r="D322" s="167">
        <v>1</v>
      </c>
      <c r="E322" s="167">
        <v>0</v>
      </c>
      <c r="F322" s="167">
        <v>0</v>
      </c>
      <c r="G322" s="167">
        <v>1</v>
      </c>
      <c r="H322" s="167">
        <v>1</v>
      </c>
      <c r="I322" s="167">
        <v>0</v>
      </c>
      <c r="J322" s="167">
        <v>0</v>
      </c>
      <c r="K322" s="167">
        <v>0</v>
      </c>
      <c r="L322" s="167">
        <v>0</v>
      </c>
      <c r="M322" s="167">
        <v>1</v>
      </c>
      <c r="N322" s="167">
        <v>1</v>
      </c>
      <c r="O322" s="167">
        <v>1</v>
      </c>
      <c r="P322" s="167">
        <v>1</v>
      </c>
      <c r="Q322" s="167">
        <v>0</v>
      </c>
      <c r="R322" s="167">
        <v>0</v>
      </c>
    </row>
    <row r="323" spans="1:18" ht="13.5" customHeight="1" x14ac:dyDescent="0.2">
      <c r="A323" s="165">
        <v>20</v>
      </c>
      <c r="B323" s="166" t="s">
        <v>245</v>
      </c>
      <c r="C323" s="167">
        <v>0</v>
      </c>
      <c r="D323" s="167">
        <v>0</v>
      </c>
      <c r="E323" s="167">
        <v>0</v>
      </c>
      <c r="F323" s="167">
        <v>0</v>
      </c>
      <c r="G323" s="167">
        <v>1</v>
      </c>
      <c r="H323" s="167">
        <v>1</v>
      </c>
      <c r="I323" s="167">
        <v>0</v>
      </c>
      <c r="J323" s="167">
        <v>0</v>
      </c>
      <c r="K323" s="167">
        <v>0</v>
      </c>
      <c r="L323" s="167">
        <v>0</v>
      </c>
      <c r="M323" s="167">
        <v>0</v>
      </c>
      <c r="N323" s="167">
        <v>0</v>
      </c>
      <c r="O323" s="167">
        <v>1</v>
      </c>
      <c r="P323" s="167">
        <v>1</v>
      </c>
      <c r="Q323" s="167">
        <v>0</v>
      </c>
      <c r="R323" s="167">
        <v>0</v>
      </c>
    </row>
    <row r="324" spans="1:18" ht="13.5" customHeight="1" x14ac:dyDescent="0.2">
      <c r="A324" s="165">
        <v>21</v>
      </c>
      <c r="B324" s="166" t="s">
        <v>252</v>
      </c>
      <c r="C324" s="167">
        <v>1</v>
      </c>
      <c r="D324" s="167">
        <v>1</v>
      </c>
      <c r="E324" s="167">
        <v>0</v>
      </c>
      <c r="F324" s="167">
        <v>0</v>
      </c>
      <c r="G324" s="167">
        <v>0</v>
      </c>
      <c r="H324" s="167">
        <v>0</v>
      </c>
      <c r="I324" s="167">
        <v>0</v>
      </c>
      <c r="J324" s="167">
        <v>0</v>
      </c>
      <c r="K324" s="167">
        <v>1</v>
      </c>
      <c r="L324" s="167">
        <v>1</v>
      </c>
      <c r="M324" s="167">
        <v>0</v>
      </c>
      <c r="N324" s="167">
        <v>0</v>
      </c>
      <c r="O324" s="167">
        <v>0</v>
      </c>
      <c r="P324" s="167">
        <v>0</v>
      </c>
      <c r="Q324" s="167">
        <v>0</v>
      </c>
      <c r="R324" s="167">
        <v>0</v>
      </c>
    </row>
    <row r="325" spans="1:18" s="161" customFormat="1" ht="13.5" customHeight="1" x14ac:dyDescent="0.2">
      <c r="A325" s="165">
        <v>22</v>
      </c>
      <c r="B325" s="166" t="s">
        <v>261</v>
      </c>
      <c r="C325" s="167">
        <v>0</v>
      </c>
      <c r="D325" s="167">
        <v>0</v>
      </c>
      <c r="E325" s="167">
        <v>0</v>
      </c>
      <c r="F325" s="167">
        <v>0</v>
      </c>
      <c r="G325" s="167">
        <v>0</v>
      </c>
      <c r="H325" s="167">
        <v>0</v>
      </c>
      <c r="I325" s="167">
        <v>1</v>
      </c>
      <c r="J325" s="167">
        <v>1</v>
      </c>
      <c r="K325" s="167">
        <v>0</v>
      </c>
      <c r="L325" s="167">
        <v>0</v>
      </c>
      <c r="M325" s="167">
        <v>0</v>
      </c>
      <c r="N325" s="167">
        <v>0</v>
      </c>
      <c r="O325" s="167">
        <v>1</v>
      </c>
      <c r="P325" s="167">
        <v>1</v>
      </c>
      <c r="Q325" s="167">
        <v>0</v>
      </c>
      <c r="R325" s="167">
        <v>0</v>
      </c>
    </row>
    <row r="326" spans="1:18" ht="13.5" customHeight="1" x14ac:dyDescent="0.2">
      <c r="A326" s="165">
        <v>23</v>
      </c>
      <c r="B326" s="166" t="s">
        <v>246</v>
      </c>
      <c r="C326" s="167">
        <v>1</v>
      </c>
      <c r="D326" s="167">
        <v>1</v>
      </c>
      <c r="E326" s="167">
        <v>0</v>
      </c>
      <c r="F326" s="167">
        <v>0</v>
      </c>
      <c r="G326" s="167">
        <v>0</v>
      </c>
      <c r="H326" s="167">
        <v>0</v>
      </c>
      <c r="I326" s="167">
        <v>1</v>
      </c>
      <c r="J326" s="167">
        <v>1</v>
      </c>
      <c r="K326" s="167">
        <v>1</v>
      </c>
      <c r="L326" s="167">
        <v>1</v>
      </c>
      <c r="M326" s="167">
        <v>0</v>
      </c>
      <c r="N326" s="167">
        <v>0</v>
      </c>
      <c r="O326" s="167">
        <v>1</v>
      </c>
      <c r="P326" s="167">
        <v>0</v>
      </c>
      <c r="Q326" s="167">
        <v>0</v>
      </c>
      <c r="R326" s="167">
        <v>1</v>
      </c>
    </row>
    <row r="327" spans="1:18" ht="13.5" customHeight="1" x14ac:dyDescent="0.2">
      <c r="A327" s="165">
        <v>24</v>
      </c>
      <c r="B327" s="166" t="s">
        <v>268</v>
      </c>
      <c r="C327" s="167">
        <v>1</v>
      </c>
      <c r="D327" s="167">
        <v>1</v>
      </c>
      <c r="E327" s="167">
        <v>0</v>
      </c>
      <c r="F327" s="167">
        <v>0</v>
      </c>
      <c r="G327" s="167">
        <v>1</v>
      </c>
      <c r="H327" s="167">
        <v>1</v>
      </c>
      <c r="I327" s="167">
        <v>0</v>
      </c>
      <c r="J327" s="167">
        <v>0</v>
      </c>
      <c r="K327" s="167">
        <v>1</v>
      </c>
      <c r="L327" s="167">
        <v>1</v>
      </c>
      <c r="M327" s="167">
        <v>0</v>
      </c>
      <c r="N327" s="167">
        <v>0</v>
      </c>
      <c r="O327" s="167">
        <v>1</v>
      </c>
      <c r="P327" s="167">
        <v>1</v>
      </c>
      <c r="Q327" s="167">
        <v>0</v>
      </c>
      <c r="R327" s="167">
        <v>0</v>
      </c>
    </row>
    <row r="328" spans="1:18" ht="13.5" customHeight="1" x14ac:dyDescent="0.2">
      <c r="A328" s="165">
        <v>25</v>
      </c>
      <c r="B328" s="166" t="s">
        <v>262</v>
      </c>
      <c r="C328" s="167">
        <v>0</v>
      </c>
      <c r="D328" s="167">
        <v>0</v>
      </c>
      <c r="E328" s="167">
        <v>0</v>
      </c>
      <c r="F328" s="167">
        <v>0</v>
      </c>
      <c r="G328" s="167">
        <v>1</v>
      </c>
      <c r="H328" s="167">
        <v>1</v>
      </c>
      <c r="I328" s="167">
        <v>0</v>
      </c>
      <c r="J328" s="167">
        <v>0</v>
      </c>
      <c r="K328" s="167">
        <v>0</v>
      </c>
      <c r="L328" s="167">
        <v>0</v>
      </c>
      <c r="M328" s="167">
        <v>0</v>
      </c>
      <c r="N328" s="167">
        <v>0</v>
      </c>
      <c r="O328" s="167">
        <v>1</v>
      </c>
      <c r="P328" s="167">
        <v>1</v>
      </c>
      <c r="Q328" s="167">
        <v>0</v>
      </c>
      <c r="R328" s="167">
        <v>0</v>
      </c>
    </row>
    <row r="329" spans="1:18" ht="13.5" customHeight="1" x14ac:dyDescent="0.2">
      <c r="A329" s="165">
        <v>26</v>
      </c>
      <c r="B329" s="166" t="s">
        <v>258</v>
      </c>
      <c r="C329" s="167">
        <v>1</v>
      </c>
      <c r="D329" s="167">
        <v>1</v>
      </c>
      <c r="E329" s="167">
        <v>0</v>
      </c>
      <c r="F329" s="167">
        <v>0</v>
      </c>
      <c r="G329" s="167">
        <v>0</v>
      </c>
      <c r="H329" s="167">
        <v>0</v>
      </c>
      <c r="I329" s="167">
        <v>0</v>
      </c>
      <c r="J329" s="167">
        <v>0</v>
      </c>
      <c r="K329" s="167">
        <v>0</v>
      </c>
      <c r="L329" s="167">
        <v>1</v>
      </c>
      <c r="M329" s="167">
        <v>0</v>
      </c>
      <c r="N329" s="167">
        <v>0</v>
      </c>
      <c r="O329" s="167">
        <v>0</v>
      </c>
      <c r="P329" s="167">
        <v>0</v>
      </c>
      <c r="Q329" s="167">
        <v>0</v>
      </c>
      <c r="R329" s="167">
        <v>0</v>
      </c>
    </row>
    <row r="330" spans="1:18" ht="13.5" customHeight="1" x14ac:dyDescent="0.2">
      <c r="A330" s="165">
        <v>27</v>
      </c>
      <c r="B330" s="168" t="s">
        <v>263</v>
      </c>
      <c r="C330" s="169">
        <v>0</v>
      </c>
      <c r="D330" s="169">
        <v>0</v>
      </c>
      <c r="E330" s="169">
        <v>0</v>
      </c>
      <c r="F330" s="169">
        <v>0</v>
      </c>
      <c r="G330" s="169">
        <v>0</v>
      </c>
      <c r="H330" s="169">
        <v>0</v>
      </c>
      <c r="I330" s="169">
        <v>0</v>
      </c>
      <c r="J330" s="169">
        <v>0</v>
      </c>
      <c r="K330" s="169">
        <v>0</v>
      </c>
      <c r="L330" s="169">
        <v>0</v>
      </c>
      <c r="M330" s="169">
        <v>0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</row>
    <row r="331" spans="1:18" ht="13.5" customHeight="1" x14ac:dyDescent="0.2">
      <c r="A331" s="170"/>
      <c r="B331" s="171" t="s">
        <v>308</v>
      </c>
      <c r="C331" s="172">
        <f t="shared" ref="C331:R331" si="10">SUM(C304:C330)</f>
        <v>10</v>
      </c>
      <c r="D331" s="172">
        <f t="shared" si="10"/>
        <v>10</v>
      </c>
      <c r="E331" s="172">
        <f t="shared" si="10"/>
        <v>0</v>
      </c>
      <c r="F331" s="172">
        <f t="shared" si="10"/>
        <v>0</v>
      </c>
      <c r="G331" s="172">
        <f t="shared" si="10"/>
        <v>19</v>
      </c>
      <c r="H331" s="172">
        <f t="shared" si="10"/>
        <v>20</v>
      </c>
      <c r="I331" s="172">
        <f t="shared" si="10"/>
        <v>3</v>
      </c>
      <c r="J331" s="172">
        <f t="shared" si="10"/>
        <v>2</v>
      </c>
      <c r="K331" s="172">
        <f t="shared" si="10"/>
        <v>7</v>
      </c>
      <c r="L331" s="172">
        <f t="shared" si="10"/>
        <v>8</v>
      </c>
      <c r="M331" s="172">
        <f t="shared" si="10"/>
        <v>2</v>
      </c>
      <c r="N331" s="172">
        <f t="shared" si="10"/>
        <v>2</v>
      </c>
      <c r="O331" s="172">
        <f t="shared" si="10"/>
        <v>13</v>
      </c>
      <c r="P331" s="172">
        <f t="shared" si="10"/>
        <v>13</v>
      </c>
      <c r="Q331" s="172">
        <f t="shared" si="10"/>
        <v>3</v>
      </c>
      <c r="R331" s="172">
        <f t="shared" si="10"/>
        <v>3</v>
      </c>
    </row>
    <row r="332" spans="1:18" ht="13.5" customHeight="1" x14ac:dyDescent="0.2">
      <c r="A332" s="173" t="s">
        <v>382</v>
      </c>
      <c r="B332" s="174"/>
    </row>
    <row r="333" spans="1:18" ht="13.5" customHeight="1" x14ac:dyDescent="0.2">
      <c r="A333" s="173" t="s">
        <v>311</v>
      </c>
      <c r="B333" s="174"/>
    </row>
    <row r="334" spans="1:18" ht="13.5" customHeight="1" x14ac:dyDescent="0.2">
      <c r="B334" s="174"/>
      <c r="C334" s="175"/>
      <c r="D334" s="175"/>
      <c r="E334" s="175"/>
      <c r="F334" s="175"/>
    </row>
    <row r="335" spans="1:18" ht="13.5" customHeight="1" x14ac:dyDescent="0.2">
      <c r="B335" s="179" t="s">
        <v>284</v>
      </c>
      <c r="C335" s="180">
        <f t="shared" ref="C335:R335" si="11">C37+C85+C124+C156+C218+C248+C268+C296+C331</f>
        <v>139</v>
      </c>
      <c r="D335" s="180">
        <f t="shared" si="11"/>
        <v>139</v>
      </c>
      <c r="E335" s="180">
        <f t="shared" si="11"/>
        <v>13</v>
      </c>
      <c r="F335" s="180">
        <f t="shared" si="11"/>
        <v>13</v>
      </c>
      <c r="G335" s="180">
        <f t="shared" si="11"/>
        <v>192</v>
      </c>
      <c r="H335" s="180">
        <f t="shared" si="11"/>
        <v>197</v>
      </c>
      <c r="I335" s="180">
        <f t="shared" si="11"/>
        <v>20</v>
      </c>
      <c r="J335" s="180">
        <f t="shared" si="11"/>
        <v>15</v>
      </c>
      <c r="K335" s="180">
        <f t="shared" si="11"/>
        <v>128</v>
      </c>
      <c r="L335" s="180">
        <f t="shared" si="11"/>
        <v>129</v>
      </c>
      <c r="M335" s="180">
        <f t="shared" si="11"/>
        <v>17</v>
      </c>
      <c r="N335" s="180">
        <f t="shared" si="11"/>
        <v>17</v>
      </c>
      <c r="O335" s="180">
        <f t="shared" si="11"/>
        <v>176</v>
      </c>
      <c r="P335" s="180">
        <f t="shared" si="11"/>
        <v>185</v>
      </c>
      <c r="Q335" s="180">
        <f t="shared" si="11"/>
        <v>17</v>
      </c>
      <c r="R335" s="180">
        <f t="shared" si="11"/>
        <v>10</v>
      </c>
    </row>
    <row r="336" spans="1:18" ht="13.5" customHeight="1" x14ac:dyDescent="0.2">
      <c r="D336" s="182"/>
      <c r="E336" s="182"/>
      <c r="H336" s="182"/>
    </row>
    <row r="344" spans="6:18" ht="13.5" customHeight="1" x14ac:dyDescent="0.2">
      <c r="F344" s="182"/>
      <c r="G344" s="182"/>
      <c r="J344" s="182"/>
      <c r="K344" s="182"/>
      <c r="N344" s="182"/>
      <c r="O344" s="182"/>
      <c r="R344" s="182"/>
    </row>
    <row r="355" spans="4:8" ht="13.5" customHeight="1" x14ac:dyDescent="0.2">
      <c r="D355" s="182"/>
      <c r="E355" s="182"/>
      <c r="H355" s="182"/>
    </row>
    <row r="358" spans="4:8" ht="13.5" customHeight="1" x14ac:dyDescent="0.2">
      <c r="F358" s="182"/>
      <c r="G358" s="182"/>
    </row>
  </sheetData>
  <sortState ref="A46:R84">
    <sortCondition ref="B46:B84"/>
  </sortState>
  <mergeCells count="135">
    <mergeCell ref="A272:A275"/>
    <mergeCell ref="B272:R272"/>
    <mergeCell ref="B273:B275"/>
    <mergeCell ref="C273:F273"/>
    <mergeCell ref="G273:J273"/>
    <mergeCell ref="K273:N273"/>
    <mergeCell ref="O273:R273"/>
    <mergeCell ref="C274:D274"/>
    <mergeCell ref="I302:J302"/>
    <mergeCell ref="K302:L302"/>
    <mergeCell ref="M302:N302"/>
    <mergeCell ref="O302:P302"/>
    <mergeCell ref="Q302:R302"/>
    <mergeCell ref="A300:A303"/>
    <mergeCell ref="B300:R300"/>
    <mergeCell ref="B301:B303"/>
    <mergeCell ref="C301:F301"/>
    <mergeCell ref="G301:J301"/>
    <mergeCell ref="K301:N301"/>
    <mergeCell ref="O301:R301"/>
    <mergeCell ref="C302:D302"/>
    <mergeCell ref="E302:F302"/>
    <mergeCell ref="G302:H302"/>
    <mergeCell ref="A253:A256"/>
    <mergeCell ref="B253:R253"/>
    <mergeCell ref="B254:B256"/>
    <mergeCell ref="C254:F254"/>
    <mergeCell ref="G254:J254"/>
    <mergeCell ref="K254:N254"/>
    <mergeCell ref="O254:R254"/>
    <mergeCell ref="C255:D255"/>
    <mergeCell ref="E255:F255"/>
    <mergeCell ref="G255:H255"/>
    <mergeCell ref="Q255:R255"/>
    <mergeCell ref="Q224:R224"/>
    <mergeCell ref="E274:F274"/>
    <mergeCell ref="G274:H274"/>
    <mergeCell ref="I274:J274"/>
    <mergeCell ref="K274:L274"/>
    <mergeCell ref="M274:N274"/>
    <mergeCell ref="O274:P274"/>
    <mergeCell ref="E224:F224"/>
    <mergeCell ref="G224:H224"/>
    <mergeCell ref="I224:J224"/>
    <mergeCell ref="K224:L224"/>
    <mergeCell ref="M224:N224"/>
    <mergeCell ref="O224:P224"/>
    <mergeCell ref="I255:J255"/>
    <mergeCell ref="K255:L255"/>
    <mergeCell ref="M255:N255"/>
    <mergeCell ref="O255:P255"/>
    <mergeCell ref="Q274:R274"/>
    <mergeCell ref="O131:P131"/>
    <mergeCell ref="I162:J162"/>
    <mergeCell ref="K162:L162"/>
    <mergeCell ref="M162:N162"/>
    <mergeCell ref="O162:P162"/>
    <mergeCell ref="Q162:R162"/>
    <mergeCell ref="A222:A225"/>
    <mergeCell ref="B222:R222"/>
    <mergeCell ref="B223:B225"/>
    <mergeCell ref="C223:F223"/>
    <mergeCell ref="G223:J223"/>
    <mergeCell ref="A160:A163"/>
    <mergeCell ref="B160:R160"/>
    <mergeCell ref="B161:B163"/>
    <mergeCell ref="C161:F161"/>
    <mergeCell ref="G161:J161"/>
    <mergeCell ref="K161:N161"/>
    <mergeCell ref="O161:R161"/>
    <mergeCell ref="C162:D162"/>
    <mergeCell ref="E162:F162"/>
    <mergeCell ref="G162:H162"/>
    <mergeCell ref="K223:N223"/>
    <mergeCell ref="O223:R223"/>
    <mergeCell ref="C224:D224"/>
    <mergeCell ref="E44:F44"/>
    <mergeCell ref="A129:A132"/>
    <mergeCell ref="B129:R129"/>
    <mergeCell ref="B130:B132"/>
    <mergeCell ref="C130:F130"/>
    <mergeCell ref="G130:J130"/>
    <mergeCell ref="A89:A92"/>
    <mergeCell ref="B89:R89"/>
    <mergeCell ref="B90:B92"/>
    <mergeCell ref="C90:F90"/>
    <mergeCell ref="G90:J90"/>
    <mergeCell ref="K90:N90"/>
    <mergeCell ref="O90:R90"/>
    <mergeCell ref="C91:D91"/>
    <mergeCell ref="E91:F91"/>
    <mergeCell ref="G91:H91"/>
    <mergeCell ref="K130:N130"/>
    <mergeCell ref="O130:R130"/>
    <mergeCell ref="C131:D131"/>
    <mergeCell ref="E131:F131"/>
    <mergeCell ref="G131:H131"/>
    <mergeCell ref="I131:J131"/>
    <mergeCell ref="K131:L131"/>
    <mergeCell ref="M131:N131"/>
    <mergeCell ref="G44:H44"/>
    <mergeCell ref="I44:J44"/>
    <mergeCell ref="K44:L44"/>
    <mergeCell ref="M44:N44"/>
    <mergeCell ref="O44:P44"/>
    <mergeCell ref="Q44:R44"/>
    <mergeCell ref="I91:J91"/>
    <mergeCell ref="K91:L91"/>
    <mergeCell ref="M91:N91"/>
    <mergeCell ref="O91:P91"/>
    <mergeCell ref="Q91:R91"/>
    <mergeCell ref="Q131:R131"/>
    <mergeCell ref="I5:J5"/>
    <mergeCell ref="K5:L5"/>
    <mergeCell ref="M5:N5"/>
    <mergeCell ref="O5:P5"/>
    <mergeCell ref="Q5:R5"/>
    <mergeCell ref="A42:A45"/>
    <mergeCell ref="B42:R42"/>
    <mergeCell ref="B43:B45"/>
    <mergeCell ref="C43:F43"/>
    <mergeCell ref="G43:J43"/>
    <mergeCell ref="A3:A6"/>
    <mergeCell ref="B3:R3"/>
    <mergeCell ref="B4:B6"/>
    <mergeCell ref="C4:F4"/>
    <mergeCell ref="G4:J4"/>
    <mergeCell ref="K4:N4"/>
    <mergeCell ref="O4:R4"/>
    <mergeCell ref="C5:D5"/>
    <mergeCell ref="E5:F5"/>
    <mergeCell ref="G5:H5"/>
    <mergeCell ref="K43:N43"/>
    <mergeCell ref="O43:R43"/>
    <mergeCell ref="C44:D44"/>
  </mergeCells>
  <conditionalFormatting sqref="Q304:R329 C304:O330 P330:R330 C276:R295 C7:R36 C93:R123 C68:O84 Q68:R84 P67:P84 C46:R67">
    <cfRule type="cellIs" priority="29" stopIfTrue="1" operator="lessThanOrEqual">
      <formula>1</formula>
    </cfRule>
  </conditionalFormatting>
  <conditionalFormatting sqref="B257:B265">
    <cfRule type="cellIs" priority="28" stopIfTrue="1" operator="lessThanOrEqual">
      <formula>1</formula>
    </cfRule>
  </conditionalFormatting>
  <conditionalFormatting sqref="B226">
    <cfRule type="cellIs" priority="27" stopIfTrue="1" operator="lessThanOrEqual">
      <formula>1</formula>
    </cfRule>
  </conditionalFormatting>
  <conditionalFormatting sqref="B229:B230">
    <cfRule type="cellIs" priority="26" stopIfTrue="1" operator="lessThanOrEqual">
      <formula>1</formula>
    </cfRule>
  </conditionalFormatting>
  <conditionalFormatting sqref="B229:B230">
    <cfRule type="cellIs" priority="25" stopIfTrue="1" operator="lessThanOrEqual">
      <formula>1</formula>
    </cfRule>
  </conditionalFormatting>
  <conditionalFormatting sqref="B242">
    <cfRule type="cellIs" priority="24" stopIfTrue="1" operator="lessThanOrEqual">
      <formula>1</formula>
    </cfRule>
  </conditionalFormatting>
  <conditionalFormatting sqref="B153">
    <cfRule type="cellIs" priority="14" stopIfTrue="1" operator="lessThanOrEqual">
      <formula>1</formula>
    </cfRule>
  </conditionalFormatting>
  <conditionalFormatting sqref="B134">
    <cfRule type="cellIs" priority="16" stopIfTrue="1" operator="lessThanOrEqual">
      <formula>1</formula>
    </cfRule>
  </conditionalFormatting>
  <conditionalFormatting sqref="B136">
    <cfRule type="cellIs" priority="15" stopIfTrue="1" operator="lessThanOrEqual">
      <formula>1</formula>
    </cfRule>
  </conditionalFormatting>
  <conditionalFormatting sqref="B246">
    <cfRule type="cellIs" priority="13" stopIfTrue="1" operator="lessThanOrEqual">
      <formula>1</formula>
    </cfRule>
  </conditionalFormatting>
  <conditionalFormatting sqref="B246">
    <cfRule type="cellIs" priority="12" stopIfTrue="1" operator="lessThanOrEqual">
      <formula>1</formula>
    </cfRule>
  </conditionalFormatting>
  <conditionalFormatting sqref="B266:B267">
    <cfRule type="cellIs" priority="11" stopIfTrue="1" operator="lessThanOrEqual">
      <formula>1</formula>
    </cfRule>
  </conditionalFormatting>
  <conditionalFormatting sqref="B155">
    <cfRule type="cellIs" priority="10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J315"/>
  <sheetViews>
    <sheetView topLeftCell="A298" workbookViewId="0">
      <selection activeCell="C315" sqref="C315:J315"/>
    </sheetView>
  </sheetViews>
  <sheetFormatPr defaultColWidth="8.85546875" defaultRowHeight="15" customHeight="1" x14ac:dyDescent="0.2"/>
  <cols>
    <col min="1" max="1" width="3.7109375" style="10" customWidth="1"/>
    <col min="2" max="2" width="43.7109375" style="10" customWidth="1"/>
    <col min="3" max="3" width="8.85546875" style="10"/>
    <col min="4" max="4" width="9.28515625" style="10" customWidth="1"/>
    <col min="5" max="16384" width="8.85546875" style="10"/>
  </cols>
  <sheetData>
    <row r="1" spans="1:218" s="16" customFormat="1" ht="15" customHeight="1" x14ac:dyDescent="0.15">
      <c r="A1" s="49" t="s">
        <v>351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</row>
    <row r="3" spans="1:218" s="24" customFormat="1" ht="15" customHeight="1" x14ac:dyDescent="0.2">
      <c r="A3" s="291" t="s">
        <v>296</v>
      </c>
      <c r="B3" s="30" t="s">
        <v>0</v>
      </c>
      <c r="C3" s="274" t="s">
        <v>2</v>
      </c>
      <c r="D3" s="293"/>
      <c r="E3" s="274" t="s">
        <v>3</v>
      </c>
      <c r="F3" s="293"/>
      <c r="G3" s="274" t="s">
        <v>4</v>
      </c>
      <c r="H3" s="293"/>
      <c r="I3" s="274" t="s">
        <v>5</v>
      </c>
      <c r="J3" s="293"/>
    </row>
    <row r="4" spans="1:218" s="24" customFormat="1" ht="15" customHeight="1" x14ac:dyDescent="0.2">
      <c r="A4" s="292"/>
      <c r="B4" s="244" t="s">
        <v>280</v>
      </c>
      <c r="C4" s="274"/>
      <c r="D4" s="293"/>
      <c r="E4" s="274"/>
      <c r="F4" s="293"/>
      <c r="G4" s="274"/>
      <c r="H4" s="293"/>
      <c r="I4" s="274"/>
      <c r="J4" s="293"/>
    </row>
    <row r="5" spans="1:218" s="24" customFormat="1" ht="15" customHeight="1" x14ac:dyDescent="0.2">
      <c r="A5" s="227"/>
      <c r="B5" s="227"/>
      <c r="C5" s="31" t="s">
        <v>287</v>
      </c>
      <c r="D5" s="58" t="s">
        <v>6</v>
      </c>
      <c r="E5" s="31" t="s">
        <v>287</v>
      </c>
      <c r="F5" s="58" t="s">
        <v>6</v>
      </c>
      <c r="G5" s="31" t="s">
        <v>287</v>
      </c>
      <c r="H5" s="58" t="s">
        <v>6</v>
      </c>
      <c r="I5" s="31" t="s">
        <v>287</v>
      </c>
      <c r="J5" s="58" t="s">
        <v>6</v>
      </c>
    </row>
    <row r="6" spans="1:218" ht="15" customHeight="1" x14ac:dyDescent="0.2">
      <c r="A6" s="10">
        <v>1</v>
      </c>
      <c r="B6" s="32" t="s">
        <v>14</v>
      </c>
      <c r="C6" s="43">
        <v>4776</v>
      </c>
      <c r="D6" s="43">
        <v>6529</v>
      </c>
      <c r="E6" s="43">
        <v>6505</v>
      </c>
      <c r="F6" s="43">
        <v>6549</v>
      </c>
      <c r="G6" s="43">
        <v>4638</v>
      </c>
      <c r="H6" s="43">
        <v>4800</v>
      </c>
      <c r="I6" s="43">
        <v>2236</v>
      </c>
      <c r="J6" s="43">
        <v>2539</v>
      </c>
    </row>
    <row r="7" spans="1:218" ht="15" customHeight="1" x14ac:dyDescent="0.2">
      <c r="A7" s="10">
        <v>2</v>
      </c>
      <c r="B7" s="32" t="s">
        <v>31</v>
      </c>
      <c r="C7" s="43">
        <v>1992</v>
      </c>
      <c r="D7" s="43">
        <v>1860</v>
      </c>
      <c r="E7" s="43">
        <v>1992</v>
      </c>
      <c r="F7" s="43">
        <v>1438</v>
      </c>
      <c r="G7" s="43">
        <v>1992</v>
      </c>
      <c r="H7" s="43">
        <v>1862</v>
      </c>
      <c r="I7" s="43">
        <v>1992</v>
      </c>
      <c r="J7" s="43">
        <v>1862</v>
      </c>
    </row>
    <row r="8" spans="1:218" ht="15" customHeight="1" x14ac:dyDescent="0.2">
      <c r="A8" s="10">
        <v>3</v>
      </c>
      <c r="B8" s="32" t="s">
        <v>18</v>
      </c>
      <c r="C8" s="43">
        <v>4381</v>
      </c>
      <c r="D8" s="43">
        <v>2357</v>
      </c>
      <c r="E8" s="43">
        <v>4381</v>
      </c>
      <c r="F8" s="43">
        <v>7430</v>
      </c>
      <c r="G8" s="43">
        <v>4381</v>
      </c>
      <c r="H8" s="43">
        <v>2357</v>
      </c>
      <c r="I8" s="43">
        <v>4831</v>
      </c>
      <c r="J8" s="43">
        <v>2357</v>
      </c>
    </row>
    <row r="9" spans="1:218" ht="15" customHeight="1" x14ac:dyDescent="0.2">
      <c r="A9" s="10">
        <v>4</v>
      </c>
      <c r="B9" s="32" t="s">
        <v>8</v>
      </c>
      <c r="C9" s="43">
        <v>8596</v>
      </c>
      <c r="D9" s="43">
        <v>9430</v>
      </c>
      <c r="E9" s="43">
        <v>8596</v>
      </c>
      <c r="F9" s="43">
        <v>9430</v>
      </c>
      <c r="G9" s="43">
        <v>8596</v>
      </c>
      <c r="H9" s="43">
        <v>9430</v>
      </c>
      <c r="I9" s="43">
        <v>8596</v>
      </c>
      <c r="J9" s="43">
        <v>9430</v>
      </c>
    </row>
    <row r="10" spans="1:218" ht="15" customHeight="1" x14ac:dyDescent="0.2">
      <c r="A10" s="10">
        <v>5</v>
      </c>
      <c r="B10" s="32" t="s">
        <v>26</v>
      </c>
      <c r="C10" s="43">
        <v>3008</v>
      </c>
      <c r="D10" s="43">
        <v>3476</v>
      </c>
      <c r="E10" s="43">
        <v>3008</v>
      </c>
      <c r="F10" s="43">
        <v>3476</v>
      </c>
      <c r="G10" s="43">
        <v>3008</v>
      </c>
      <c r="H10" s="43">
        <v>3476</v>
      </c>
      <c r="I10" s="43">
        <v>3008</v>
      </c>
      <c r="J10" s="43">
        <v>3476</v>
      </c>
    </row>
    <row r="11" spans="1:218" ht="15" customHeight="1" x14ac:dyDescent="0.2">
      <c r="A11" s="10">
        <v>6</v>
      </c>
      <c r="B11" s="32" t="s">
        <v>7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</row>
    <row r="12" spans="1:218" ht="15" customHeight="1" x14ac:dyDescent="0.2">
      <c r="A12" s="10">
        <v>7</v>
      </c>
      <c r="B12" s="32" t="s">
        <v>32</v>
      </c>
      <c r="C12" s="43">
        <v>2040</v>
      </c>
      <c r="D12" s="43">
        <v>2251</v>
      </c>
      <c r="E12" s="43">
        <v>2040</v>
      </c>
      <c r="F12" s="43">
        <v>2115</v>
      </c>
      <c r="G12" s="43">
        <v>1951</v>
      </c>
      <c r="H12" s="43">
        <v>2160</v>
      </c>
      <c r="I12" s="43">
        <v>2008</v>
      </c>
      <c r="J12" s="43">
        <v>2262</v>
      </c>
    </row>
    <row r="13" spans="1:218" ht="15" customHeight="1" x14ac:dyDescent="0.2">
      <c r="A13" s="10">
        <v>8</v>
      </c>
      <c r="B13" s="32" t="s">
        <v>13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</row>
    <row r="14" spans="1:218" ht="15" customHeight="1" x14ac:dyDescent="0.2">
      <c r="A14" s="10">
        <v>9</v>
      </c>
      <c r="B14" s="32" t="s">
        <v>17</v>
      </c>
      <c r="C14" s="43">
        <v>432882</v>
      </c>
      <c r="D14" s="43">
        <v>428814</v>
      </c>
      <c r="E14" s="43">
        <v>315246</v>
      </c>
      <c r="F14" s="43">
        <v>308603</v>
      </c>
      <c r="G14" s="43">
        <v>432882</v>
      </c>
      <c r="H14" s="43">
        <v>428814</v>
      </c>
      <c r="I14" s="43">
        <v>476942</v>
      </c>
      <c r="J14" s="43">
        <v>462284</v>
      </c>
    </row>
    <row r="15" spans="1:218" ht="15" customHeight="1" x14ac:dyDescent="0.2">
      <c r="A15" s="10">
        <v>10</v>
      </c>
      <c r="B15" s="32" t="s">
        <v>9</v>
      </c>
      <c r="C15" s="43">
        <v>19805</v>
      </c>
      <c r="D15" s="43">
        <v>20162</v>
      </c>
      <c r="E15" s="43">
        <v>19185</v>
      </c>
      <c r="F15" s="43">
        <v>21299</v>
      </c>
      <c r="G15" s="43">
        <v>19805</v>
      </c>
      <c r="H15" s="43">
        <v>20162</v>
      </c>
      <c r="I15" s="43">
        <v>19805</v>
      </c>
      <c r="J15" s="43">
        <v>20162</v>
      </c>
    </row>
    <row r="16" spans="1:218" ht="15" customHeight="1" x14ac:dyDescent="0.2">
      <c r="A16" s="10">
        <v>11</v>
      </c>
      <c r="B16" s="32" t="s">
        <v>379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</row>
    <row r="17" spans="1:10" ht="15" customHeight="1" x14ac:dyDescent="0.2">
      <c r="A17" s="10">
        <v>12</v>
      </c>
      <c r="B17" s="32" t="s">
        <v>19</v>
      </c>
      <c r="C17" s="43">
        <v>16045</v>
      </c>
      <c r="D17" s="43">
        <v>15148</v>
      </c>
      <c r="E17" s="43">
        <v>19032</v>
      </c>
      <c r="F17" s="43">
        <v>19730</v>
      </c>
      <c r="G17" s="43">
        <v>16045</v>
      </c>
      <c r="H17" s="43">
        <v>14730</v>
      </c>
      <c r="I17" s="43">
        <v>16045</v>
      </c>
      <c r="J17" s="43">
        <v>14853</v>
      </c>
    </row>
    <row r="18" spans="1:10" ht="15" customHeight="1" x14ac:dyDescent="0.2">
      <c r="A18" s="10">
        <v>13</v>
      </c>
      <c r="B18" s="32" t="s">
        <v>20</v>
      </c>
      <c r="C18" s="43">
        <v>5228</v>
      </c>
      <c r="D18" s="43">
        <v>4562</v>
      </c>
      <c r="E18" s="43">
        <v>5541</v>
      </c>
      <c r="F18" s="43">
        <v>4600</v>
      </c>
      <c r="G18" s="43">
        <v>5127</v>
      </c>
      <c r="H18" s="43">
        <v>4526</v>
      </c>
      <c r="I18" s="43">
        <v>5202</v>
      </c>
      <c r="J18" s="43">
        <v>4543</v>
      </c>
    </row>
    <row r="19" spans="1:10" ht="15" customHeight="1" x14ac:dyDescent="0.2">
      <c r="A19" s="10">
        <v>14</v>
      </c>
      <c r="B19" s="32" t="s">
        <v>21</v>
      </c>
      <c r="C19" s="43">
        <v>2497</v>
      </c>
      <c r="D19" s="43">
        <v>2631</v>
      </c>
      <c r="E19" s="43">
        <v>2497</v>
      </c>
      <c r="F19" s="43">
        <v>2631</v>
      </c>
      <c r="G19" s="43">
        <v>2497</v>
      </c>
      <c r="H19" s="43">
        <v>2631</v>
      </c>
      <c r="I19" s="43">
        <v>2497</v>
      </c>
      <c r="J19" s="43">
        <v>2631</v>
      </c>
    </row>
    <row r="20" spans="1:10" ht="15" customHeight="1" x14ac:dyDescent="0.2">
      <c r="A20" s="10">
        <v>15</v>
      </c>
      <c r="B20" s="32" t="s">
        <v>22</v>
      </c>
      <c r="C20" s="43">
        <v>1720</v>
      </c>
      <c r="D20" s="43">
        <v>1934</v>
      </c>
      <c r="E20" s="43">
        <v>1720</v>
      </c>
      <c r="F20" s="43">
        <v>1934</v>
      </c>
      <c r="G20" s="43">
        <v>1720</v>
      </c>
      <c r="H20" s="43">
        <v>1934</v>
      </c>
      <c r="I20" s="43">
        <v>1720</v>
      </c>
      <c r="J20" s="43">
        <v>1934</v>
      </c>
    </row>
    <row r="21" spans="1:10" ht="15" customHeight="1" x14ac:dyDescent="0.2">
      <c r="A21" s="10">
        <v>16</v>
      </c>
      <c r="B21" s="32" t="s">
        <v>15</v>
      </c>
      <c r="C21" s="43">
        <v>531</v>
      </c>
      <c r="D21" s="43">
        <v>743</v>
      </c>
      <c r="E21" s="43">
        <v>534</v>
      </c>
      <c r="F21" s="43">
        <v>753</v>
      </c>
      <c r="G21" s="43">
        <v>534</v>
      </c>
      <c r="H21" s="43">
        <v>731</v>
      </c>
      <c r="I21" s="43">
        <v>541</v>
      </c>
      <c r="J21" s="43">
        <v>753</v>
      </c>
    </row>
    <row r="22" spans="1:10" ht="15" customHeight="1" x14ac:dyDescent="0.2">
      <c r="A22" s="10">
        <v>17</v>
      </c>
      <c r="B22" s="32" t="s">
        <v>10</v>
      </c>
      <c r="C22" s="43">
        <v>6732</v>
      </c>
      <c r="D22" s="43">
        <v>6516</v>
      </c>
      <c r="E22" s="43">
        <v>6802</v>
      </c>
      <c r="F22" s="43">
        <v>6704</v>
      </c>
      <c r="G22" s="43">
        <v>6658</v>
      </c>
      <c r="H22" s="43">
        <v>6585</v>
      </c>
      <c r="I22" s="43">
        <v>6722</v>
      </c>
      <c r="J22" s="43">
        <v>6593</v>
      </c>
    </row>
    <row r="23" spans="1:10" ht="15" customHeight="1" x14ac:dyDescent="0.2">
      <c r="A23" s="10">
        <v>18</v>
      </c>
      <c r="B23" s="32" t="s">
        <v>33</v>
      </c>
      <c r="C23" s="43">
        <v>3376</v>
      </c>
      <c r="D23" s="43">
        <v>3147</v>
      </c>
      <c r="E23" s="43">
        <v>3376</v>
      </c>
      <c r="F23" s="43">
        <v>3147</v>
      </c>
      <c r="G23" s="43">
        <v>3376</v>
      </c>
      <c r="H23" s="43">
        <v>3147</v>
      </c>
      <c r="I23" s="43">
        <v>3376</v>
      </c>
      <c r="J23" s="43">
        <v>3147</v>
      </c>
    </row>
    <row r="24" spans="1:10" ht="15" customHeight="1" x14ac:dyDescent="0.2">
      <c r="A24" s="10">
        <v>19</v>
      </c>
      <c r="B24" s="32" t="s">
        <v>23</v>
      </c>
      <c r="C24" s="43">
        <v>26771</v>
      </c>
      <c r="D24" s="43">
        <v>7657</v>
      </c>
      <c r="E24" s="43">
        <v>10874</v>
      </c>
      <c r="F24" s="43">
        <v>9644</v>
      </c>
      <c r="G24" s="43">
        <v>10508</v>
      </c>
      <c r="H24" s="43">
        <v>7123</v>
      </c>
      <c r="I24" s="43">
        <v>11256</v>
      </c>
      <c r="J24" s="43">
        <v>7588</v>
      </c>
    </row>
    <row r="25" spans="1:10" ht="15" customHeight="1" x14ac:dyDescent="0.2">
      <c r="A25" s="10">
        <v>20</v>
      </c>
      <c r="B25" s="32" t="s">
        <v>24</v>
      </c>
      <c r="C25" s="43">
        <v>6841</v>
      </c>
      <c r="D25" s="43">
        <v>7276</v>
      </c>
      <c r="E25" s="43">
        <v>6450</v>
      </c>
      <c r="F25" s="43">
        <v>6962</v>
      </c>
      <c r="G25" s="43">
        <v>6692</v>
      </c>
      <c r="H25" s="43">
        <v>7129</v>
      </c>
      <c r="I25" s="43">
        <v>6697</v>
      </c>
      <c r="J25" s="43">
        <v>7140</v>
      </c>
    </row>
    <row r="26" spans="1:10" ht="15" customHeight="1" x14ac:dyDescent="0.2">
      <c r="A26" s="10">
        <v>21</v>
      </c>
      <c r="B26" s="32" t="s">
        <v>25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</row>
    <row r="27" spans="1:10" ht="15" customHeight="1" x14ac:dyDescent="0.2">
      <c r="A27" s="10">
        <v>22</v>
      </c>
      <c r="B27" s="32" t="s">
        <v>27</v>
      </c>
      <c r="C27" s="43">
        <v>7630</v>
      </c>
      <c r="D27" s="43">
        <v>7595</v>
      </c>
      <c r="E27" s="43">
        <v>7630</v>
      </c>
      <c r="F27" s="43">
        <v>9595</v>
      </c>
      <c r="G27" s="43">
        <v>7630</v>
      </c>
      <c r="H27" s="43">
        <v>7595</v>
      </c>
      <c r="I27" s="43">
        <v>7630</v>
      </c>
      <c r="J27" s="43">
        <v>7595</v>
      </c>
    </row>
    <row r="28" spans="1:10" ht="15" customHeight="1" x14ac:dyDescent="0.2">
      <c r="A28" s="10">
        <v>23</v>
      </c>
      <c r="B28" s="32" t="s">
        <v>16</v>
      </c>
      <c r="C28" s="43">
        <v>2763</v>
      </c>
      <c r="D28" s="43">
        <v>1188</v>
      </c>
      <c r="E28" s="43">
        <v>1092</v>
      </c>
      <c r="F28" s="43">
        <v>1188</v>
      </c>
      <c r="G28" s="43">
        <v>1092</v>
      </c>
      <c r="H28" s="43">
        <v>1188</v>
      </c>
      <c r="I28" s="43">
        <v>1092</v>
      </c>
      <c r="J28" s="43">
        <v>1188</v>
      </c>
    </row>
    <row r="29" spans="1:10" ht="15" customHeight="1" x14ac:dyDescent="0.2">
      <c r="A29" s="10">
        <v>24</v>
      </c>
      <c r="B29" s="32" t="s">
        <v>34</v>
      </c>
      <c r="C29" s="43">
        <v>7384</v>
      </c>
      <c r="D29" s="43">
        <v>8589</v>
      </c>
      <c r="E29" s="43">
        <v>7174</v>
      </c>
      <c r="F29" s="43">
        <v>8473</v>
      </c>
      <c r="G29" s="43">
        <v>6849</v>
      </c>
      <c r="H29" s="43">
        <v>7991</v>
      </c>
      <c r="I29" s="43">
        <v>7424</v>
      </c>
      <c r="J29" s="43">
        <v>8872</v>
      </c>
    </row>
    <row r="30" spans="1:10" ht="15" customHeight="1" x14ac:dyDescent="0.2">
      <c r="A30" s="10">
        <v>25</v>
      </c>
      <c r="B30" s="32" t="s">
        <v>11</v>
      </c>
      <c r="C30" s="43">
        <v>6817</v>
      </c>
      <c r="D30" s="43">
        <v>2291</v>
      </c>
      <c r="E30" s="43">
        <v>6817</v>
      </c>
      <c r="F30" s="43">
        <v>2291</v>
      </c>
      <c r="G30" s="43">
        <v>6817</v>
      </c>
      <c r="H30" s="43">
        <v>2291</v>
      </c>
      <c r="I30" s="43">
        <v>6817</v>
      </c>
      <c r="J30" s="43">
        <v>2291</v>
      </c>
    </row>
    <row r="31" spans="1:10" ht="15" customHeight="1" x14ac:dyDescent="0.2">
      <c r="A31" s="10">
        <v>26</v>
      </c>
      <c r="B31" s="32" t="s">
        <v>35</v>
      </c>
      <c r="C31" s="43">
        <v>8923</v>
      </c>
      <c r="D31" s="43">
        <v>8927</v>
      </c>
      <c r="E31" s="43">
        <v>7930</v>
      </c>
      <c r="F31" s="43">
        <v>7981</v>
      </c>
      <c r="G31" s="43">
        <v>8435</v>
      </c>
      <c r="H31" s="43">
        <v>8525</v>
      </c>
      <c r="I31" s="43">
        <v>8746</v>
      </c>
      <c r="J31" s="43">
        <v>8851</v>
      </c>
    </row>
    <row r="32" spans="1:10" ht="15" customHeight="1" x14ac:dyDescent="0.2">
      <c r="A32" s="10">
        <v>27</v>
      </c>
      <c r="B32" s="32" t="s">
        <v>28</v>
      </c>
      <c r="C32" s="43">
        <v>2217</v>
      </c>
      <c r="D32" s="43">
        <v>2291</v>
      </c>
      <c r="E32" s="43">
        <v>2217</v>
      </c>
      <c r="F32" s="43">
        <v>2291</v>
      </c>
      <c r="G32" s="43">
        <v>2217</v>
      </c>
      <c r="H32" s="43">
        <v>2291</v>
      </c>
      <c r="I32" s="43">
        <v>2217</v>
      </c>
      <c r="J32" s="43">
        <v>2291</v>
      </c>
    </row>
    <row r="33" spans="1:10" ht="15" customHeight="1" x14ac:dyDescent="0.2">
      <c r="A33" s="10">
        <v>28</v>
      </c>
      <c r="B33" s="32" t="s">
        <v>29</v>
      </c>
      <c r="C33" s="43">
        <v>5319</v>
      </c>
      <c r="D33" s="43">
        <v>5252</v>
      </c>
      <c r="E33" s="43">
        <v>4605</v>
      </c>
      <c r="F33" s="43">
        <v>5486</v>
      </c>
      <c r="G33" s="43">
        <v>5380</v>
      </c>
      <c r="H33" s="43">
        <v>5299</v>
      </c>
      <c r="I33" s="43">
        <v>5437</v>
      </c>
      <c r="J33" s="43">
        <v>5354</v>
      </c>
    </row>
    <row r="34" spans="1:10" ht="15" customHeight="1" x14ac:dyDescent="0.2">
      <c r="A34" s="10">
        <v>29</v>
      </c>
      <c r="B34" s="32" t="s">
        <v>30</v>
      </c>
      <c r="C34" s="43">
        <v>24</v>
      </c>
      <c r="D34" s="43">
        <v>22</v>
      </c>
      <c r="E34" s="43">
        <v>15</v>
      </c>
      <c r="F34" s="43">
        <v>16</v>
      </c>
      <c r="G34" s="43">
        <v>15</v>
      </c>
      <c r="H34" s="43">
        <v>16</v>
      </c>
      <c r="I34" s="43">
        <v>15</v>
      </c>
      <c r="J34" s="43">
        <v>16</v>
      </c>
    </row>
    <row r="35" spans="1:10" ht="15" customHeight="1" x14ac:dyDescent="0.2">
      <c r="A35" s="10">
        <v>30</v>
      </c>
      <c r="B35" s="32" t="s">
        <v>12</v>
      </c>
      <c r="C35" s="43">
        <v>3701</v>
      </c>
      <c r="D35" s="43">
        <v>2642</v>
      </c>
      <c r="E35" s="43">
        <v>3701</v>
      </c>
      <c r="F35" s="43">
        <v>2642</v>
      </c>
      <c r="G35" s="43">
        <v>3701</v>
      </c>
      <c r="H35" s="43">
        <v>2642</v>
      </c>
      <c r="I35" s="43">
        <v>3701</v>
      </c>
      <c r="J35" s="43">
        <v>2642</v>
      </c>
    </row>
    <row r="36" spans="1:10" s="7" customFormat="1" ht="15" customHeight="1" x14ac:dyDescent="0.15">
      <c r="B36" s="113" t="s">
        <v>277</v>
      </c>
      <c r="C36" s="52">
        <f>SUM(C6:C35)</f>
        <v>591999</v>
      </c>
      <c r="D36" s="52">
        <f t="shared" ref="D36:J36" si="0">SUM(D6:D35)</f>
        <v>563290</v>
      </c>
      <c r="E36" s="52">
        <f t="shared" si="0"/>
        <v>458960</v>
      </c>
      <c r="F36" s="52">
        <f t="shared" si="0"/>
        <v>456408</v>
      </c>
      <c r="G36" s="52">
        <f t="shared" si="0"/>
        <v>572546</v>
      </c>
      <c r="H36" s="52">
        <f t="shared" si="0"/>
        <v>559435</v>
      </c>
      <c r="I36" s="52">
        <f t="shared" si="0"/>
        <v>616553</v>
      </c>
      <c r="J36" s="52">
        <f t="shared" si="0"/>
        <v>592654</v>
      </c>
    </row>
    <row r="37" spans="1:10" s="24" customFormat="1" ht="15" customHeight="1" x14ac:dyDescent="0.2">
      <c r="A37" s="15" t="s">
        <v>382</v>
      </c>
      <c r="C37" s="16"/>
      <c r="D37" s="16"/>
      <c r="E37" s="16"/>
      <c r="F37" s="16"/>
      <c r="G37" s="16"/>
      <c r="H37" s="16"/>
      <c r="I37" s="16"/>
      <c r="J37" s="16"/>
    </row>
    <row r="39" spans="1:10" s="24" customFormat="1" ht="15" customHeight="1" x14ac:dyDescent="0.2">
      <c r="A39" s="291" t="s">
        <v>296</v>
      </c>
      <c r="B39" s="14" t="s">
        <v>36</v>
      </c>
      <c r="C39" s="274" t="s">
        <v>2</v>
      </c>
      <c r="D39" s="293"/>
      <c r="E39" s="274" t="s">
        <v>3</v>
      </c>
      <c r="F39" s="293"/>
      <c r="G39" s="274" t="s">
        <v>4</v>
      </c>
      <c r="H39" s="293"/>
      <c r="I39" s="274" t="s">
        <v>5</v>
      </c>
      <c r="J39" s="293"/>
    </row>
    <row r="40" spans="1:10" s="24" customFormat="1" ht="15" customHeight="1" x14ac:dyDescent="0.2">
      <c r="A40" s="292"/>
      <c r="B40" s="244" t="s">
        <v>280</v>
      </c>
      <c r="C40" s="274"/>
      <c r="D40" s="293"/>
      <c r="E40" s="274"/>
      <c r="F40" s="293"/>
      <c r="G40" s="274"/>
      <c r="H40" s="293"/>
      <c r="I40" s="274"/>
      <c r="J40" s="293"/>
    </row>
    <row r="41" spans="1:10" s="24" customFormat="1" ht="15" customHeight="1" x14ac:dyDescent="0.2">
      <c r="A41" s="227"/>
      <c r="B41" s="227"/>
      <c r="C41" s="31" t="s">
        <v>287</v>
      </c>
      <c r="D41" s="58" t="s">
        <v>6</v>
      </c>
      <c r="E41" s="31" t="s">
        <v>287</v>
      </c>
      <c r="F41" s="58" t="s">
        <v>6</v>
      </c>
      <c r="G41" s="31" t="s">
        <v>287</v>
      </c>
      <c r="H41" s="58" t="s">
        <v>6</v>
      </c>
      <c r="I41" s="31" t="s">
        <v>287</v>
      </c>
      <c r="J41" s="58" t="s">
        <v>6</v>
      </c>
    </row>
    <row r="42" spans="1:10" ht="15" customHeight="1" x14ac:dyDescent="0.2">
      <c r="A42" s="10">
        <v>1</v>
      </c>
      <c r="B42" s="32" t="s">
        <v>37</v>
      </c>
      <c r="C42" s="43">
        <v>116759</v>
      </c>
      <c r="D42" s="43">
        <v>116792</v>
      </c>
      <c r="E42" s="43">
        <v>0</v>
      </c>
      <c r="F42" s="43">
        <v>0</v>
      </c>
      <c r="G42" s="43">
        <v>142621</v>
      </c>
      <c r="H42" s="43">
        <v>142729</v>
      </c>
      <c r="I42" s="43">
        <v>0</v>
      </c>
      <c r="J42" s="43">
        <v>0</v>
      </c>
    </row>
    <row r="43" spans="1:10" ht="15" customHeight="1" x14ac:dyDescent="0.2">
      <c r="A43" s="10">
        <v>2</v>
      </c>
      <c r="B43" s="32" t="s">
        <v>42</v>
      </c>
      <c r="C43" s="43">
        <v>0</v>
      </c>
      <c r="D43" s="43">
        <v>0</v>
      </c>
      <c r="E43" s="43">
        <v>15290</v>
      </c>
      <c r="F43" s="43">
        <v>21362</v>
      </c>
      <c r="G43" s="43">
        <v>0</v>
      </c>
      <c r="H43" s="43">
        <v>0</v>
      </c>
      <c r="I43" s="43">
        <v>3081</v>
      </c>
      <c r="J43" s="43">
        <v>3081</v>
      </c>
    </row>
    <row r="44" spans="1:10" ht="15" customHeight="1" x14ac:dyDescent="0.2">
      <c r="A44" s="10">
        <v>3</v>
      </c>
      <c r="B44" s="32" t="s">
        <v>41</v>
      </c>
      <c r="C44" s="43">
        <v>34617</v>
      </c>
      <c r="D44" s="43">
        <v>1613</v>
      </c>
      <c r="E44" s="43">
        <v>0</v>
      </c>
      <c r="F44" s="43">
        <v>0</v>
      </c>
      <c r="G44" s="43">
        <v>34617</v>
      </c>
      <c r="H44" s="43">
        <v>1613</v>
      </c>
      <c r="I44" s="43">
        <v>0</v>
      </c>
      <c r="J44" s="43">
        <v>0</v>
      </c>
    </row>
    <row r="45" spans="1:10" ht="15" customHeight="1" x14ac:dyDescent="0.2">
      <c r="A45" s="10">
        <v>4</v>
      </c>
      <c r="B45" s="32" t="s">
        <v>68</v>
      </c>
      <c r="C45" s="43">
        <v>4039</v>
      </c>
      <c r="D45" s="43">
        <v>4103</v>
      </c>
      <c r="E45" s="43">
        <v>4039</v>
      </c>
      <c r="F45" s="43">
        <v>4103</v>
      </c>
      <c r="G45" s="43">
        <v>4039</v>
      </c>
      <c r="H45" s="43">
        <v>4103</v>
      </c>
      <c r="I45" s="43">
        <v>4039</v>
      </c>
      <c r="J45" s="43">
        <v>4103</v>
      </c>
    </row>
    <row r="46" spans="1:10" ht="15" customHeight="1" x14ac:dyDescent="0.2">
      <c r="A46" s="10">
        <v>5</v>
      </c>
      <c r="B46" s="32" t="s">
        <v>48</v>
      </c>
      <c r="C46" s="43">
        <v>125641</v>
      </c>
      <c r="D46" s="43">
        <v>125352</v>
      </c>
      <c r="E46" s="43">
        <v>80831</v>
      </c>
      <c r="F46" s="43">
        <v>61320</v>
      </c>
      <c r="G46" s="43">
        <v>80831</v>
      </c>
      <c r="H46" s="43">
        <v>61320</v>
      </c>
      <c r="I46" s="43">
        <v>80831</v>
      </c>
      <c r="J46" s="43">
        <v>61320</v>
      </c>
    </row>
    <row r="47" spans="1:10" ht="15" customHeight="1" x14ac:dyDescent="0.2">
      <c r="A47" s="10">
        <v>6</v>
      </c>
      <c r="B47" s="32" t="s">
        <v>49</v>
      </c>
      <c r="C47" s="43">
        <v>3614</v>
      </c>
      <c r="D47" s="43">
        <v>4004</v>
      </c>
      <c r="E47" s="43">
        <v>0</v>
      </c>
      <c r="F47" s="43">
        <v>0</v>
      </c>
      <c r="G47" s="43">
        <v>4023</v>
      </c>
      <c r="H47" s="43">
        <v>4004</v>
      </c>
      <c r="I47" s="43">
        <v>0</v>
      </c>
      <c r="J47" s="43">
        <v>0</v>
      </c>
    </row>
    <row r="48" spans="1:10" ht="15" customHeight="1" x14ac:dyDescent="0.2">
      <c r="A48" s="10">
        <v>7</v>
      </c>
      <c r="B48" s="32" t="s">
        <v>69</v>
      </c>
      <c r="C48" s="43">
        <v>8114</v>
      </c>
      <c r="D48" s="43">
        <v>8277</v>
      </c>
      <c r="E48" s="43">
        <v>5606</v>
      </c>
      <c r="F48" s="43">
        <v>6084</v>
      </c>
      <c r="G48" s="43">
        <v>7030</v>
      </c>
      <c r="H48" s="43">
        <v>7435</v>
      </c>
      <c r="I48" s="43">
        <v>7475</v>
      </c>
      <c r="J48" s="43">
        <v>7507</v>
      </c>
    </row>
    <row r="49" spans="1:10" ht="15" customHeight="1" x14ac:dyDescent="0.2">
      <c r="A49" s="10">
        <v>8</v>
      </c>
      <c r="B49" s="32" t="s">
        <v>57</v>
      </c>
      <c r="C49" s="43">
        <v>0</v>
      </c>
      <c r="D49" s="43">
        <v>0</v>
      </c>
      <c r="E49" s="43">
        <v>5699</v>
      </c>
      <c r="F49" s="43">
        <v>4422</v>
      </c>
      <c r="G49" s="43">
        <v>0</v>
      </c>
      <c r="H49" s="43">
        <v>0</v>
      </c>
      <c r="I49" s="43">
        <v>4030</v>
      </c>
      <c r="J49" s="43">
        <v>725</v>
      </c>
    </row>
    <row r="50" spans="1:10" ht="15" customHeight="1" x14ac:dyDescent="0.2">
      <c r="A50" s="10">
        <v>9</v>
      </c>
      <c r="B50" s="32" t="s">
        <v>50</v>
      </c>
      <c r="C50" s="43">
        <v>0</v>
      </c>
      <c r="D50" s="43">
        <v>0</v>
      </c>
      <c r="E50" s="43">
        <v>3905</v>
      </c>
      <c r="F50" s="43">
        <v>3905</v>
      </c>
      <c r="G50" s="43">
        <v>0</v>
      </c>
      <c r="H50" s="43">
        <v>0</v>
      </c>
      <c r="I50" s="43">
        <v>803</v>
      </c>
      <c r="J50" s="43">
        <v>803</v>
      </c>
    </row>
    <row r="51" spans="1:10" ht="15" customHeight="1" x14ac:dyDescent="0.2">
      <c r="A51" s="10">
        <v>10</v>
      </c>
      <c r="B51" s="32" t="s">
        <v>51</v>
      </c>
      <c r="C51" s="43">
        <v>0</v>
      </c>
      <c r="D51" s="43">
        <v>0</v>
      </c>
      <c r="E51" s="43">
        <v>3554</v>
      </c>
      <c r="F51" s="43">
        <v>4372</v>
      </c>
      <c r="G51" s="43">
        <v>0</v>
      </c>
      <c r="H51" s="43">
        <v>0</v>
      </c>
      <c r="I51" s="43">
        <v>15</v>
      </c>
      <c r="J51" s="43">
        <v>15</v>
      </c>
    </row>
    <row r="52" spans="1:10" ht="15" customHeight="1" x14ac:dyDescent="0.2">
      <c r="A52" s="10">
        <v>11</v>
      </c>
      <c r="B52" s="32" t="s">
        <v>52</v>
      </c>
      <c r="C52" s="43">
        <v>0</v>
      </c>
      <c r="D52" s="43">
        <v>0</v>
      </c>
      <c r="E52" s="43">
        <v>3269</v>
      </c>
      <c r="F52" s="43">
        <v>6745</v>
      </c>
      <c r="G52" s="43">
        <v>0</v>
      </c>
      <c r="H52" s="43">
        <v>0</v>
      </c>
      <c r="I52" s="43">
        <v>3269</v>
      </c>
      <c r="J52" s="43">
        <v>6745</v>
      </c>
    </row>
    <row r="53" spans="1:10" ht="15" customHeight="1" x14ac:dyDescent="0.2">
      <c r="A53" s="10">
        <v>12</v>
      </c>
      <c r="B53" s="32" t="s">
        <v>43</v>
      </c>
      <c r="C53" s="43">
        <v>0</v>
      </c>
      <c r="D53" s="43">
        <v>0</v>
      </c>
      <c r="E53" s="43">
        <v>2911</v>
      </c>
      <c r="F53" s="43">
        <v>1455</v>
      </c>
      <c r="G53" s="43">
        <v>0</v>
      </c>
      <c r="H53" s="43">
        <v>0</v>
      </c>
      <c r="I53" s="43">
        <v>315</v>
      </c>
      <c r="J53" s="43">
        <v>315</v>
      </c>
    </row>
    <row r="54" spans="1:10" ht="15" customHeight="1" x14ac:dyDescent="0.2">
      <c r="A54" s="10">
        <v>13</v>
      </c>
      <c r="B54" s="32" t="s">
        <v>53</v>
      </c>
      <c r="C54" s="43">
        <v>0</v>
      </c>
      <c r="D54" s="43">
        <v>0</v>
      </c>
      <c r="E54" s="43">
        <v>3904</v>
      </c>
      <c r="F54" s="43">
        <v>3904</v>
      </c>
      <c r="G54" s="43">
        <v>0</v>
      </c>
      <c r="H54" s="43">
        <v>0</v>
      </c>
      <c r="I54" s="43">
        <v>3904</v>
      </c>
      <c r="J54" s="43">
        <v>3904</v>
      </c>
    </row>
    <row r="55" spans="1:10" ht="15" customHeight="1" x14ac:dyDescent="0.2">
      <c r="A55" s="10">
        <v>14</v>
      </c>
      <c r="B55" s="32" t="s">
        <v>54</v>
      </c>
      <c r="C55" s="43">
        <v>0</v>
      </c>
      <c r="D55" s="43">
        <v>0</v>
      </c>
      <c r="E55" s="43">
        <v>2131</v>
      </c>
      <c r="F55" s="43">
        <v>2322</v>
      </c>
      <c r="G55" s="43">
        <v>0</v>
      </c>
      <c r="H55" s="43">
        <v>0</v>
      </c>
      <c r="I55" s="43">
        <v>2131</v>
      </c>
      <c r="J55" s="43">
        <v>2322</v>
      </c>
    </row>
    <row r="56" spans="1:10" ht="15" customHeight="1" x14ac:dyDescent="0.2">
      <c r="A56" s="10">
        <v>15</v>
      </c>
      <c r="B56" s="32" t="s">
        <v>56</v>
      </c>
      <c r="C56" s="43">
        <v>16360</v>
      </c>
      <c r="D56" s="43">
        <v>9881</v>
      </c>
      <c r="E56" s="43">
        <v>0</v>
      </c>
      <c r="F56" s="43">
        <v>0</v>
      </c>
      <c r="G56" s="43">
        <v>16360</v>
      </c>
      <c r="H56" s="43">
        <v>9881</v>
      </c>
      <c r="I56" s="43">
        <v>0</v>
      </c>
      <c r="J56" s="43">
        <v>0</v>
      </c>
    </row>
    <row r="57" spans="1:10" ht="15" customHeight="1" x14ac:dyDescent="0.2">
      <c r="A57" s="10">
        <v>16</v>
      </c>
      <c r="B57" s="32" t="s">
        <v>62</v>
      </c>
      <c r="C57" s="43">
        <v>0</v>
      </c>
      <c r="D57" s="43">
        <v>0</v>
      </c>
      <c r="E57" s="43">
        <v>11713</v>
      </c>
      <c r="F57" s="43">
        <v>11353</v>
      </c>
      <c r="G57" s="43">
        <v>0</v>
      </c>
      <c r="H57" s="43">
        <v>0</v>
      </c>
      <c r="I57" s="43">
        <v>770</v>
      </c>
      <c r="J57" s="43">
        <v>860</v>
      </c>
    </row>
    <row r="58" spans="1:10" ht="15" customHeight="1" x14ac:dyDescent="0.2">
      <c r="A58" s="10">
        <v>17</v>
      </c>
      <c r="B58" s="32" t="s">
        <v>71</v>
      </c>
      <c r="C58" s="43">
        <v>6133</v>
      </c>
      <c r="D58" s="43">
        <v>6959</v>
      </c>
      <c r="E58" s="43">
        <v>6133</v>
      </c>
      <c r="F58" s="43">
        <v>6959</v>
      </c>
      <c r="G58" s="43">
        <v>6133</v>
      </c>
      <c r="H58" s="43">
        <v>6959</v>
      </c>
      <c r="I58" s="43">
        <v>6133</v>
      </c>
      <c r="J58" s="43">
        <v>6959</v>
      </c>
    </row>
    <row r="59" spans="1:10" ht="15" customHeight="1" x14ac:dyDescent="0.2">
      <c r="A59" s="10">
        <v>18</v>
      </c>
      <c r="B59" s="32" t="s">
        <v>70</v>
      </c>
      <c r="C59" s="43">
        <v>2468</v>
      </c>
      <c r="D59" s="43">
        <v>2464</v>
      </c>
      <c r="E59" s="43">
        <v>2686</v>
      </c>
      <c r="F59" s="43">
        <v>2464</v>
      </c>
      <c r="G59" s="43">
        <v>2468</v>
      </c>
      <c r="H59" s="43">
        <v>2464</v>
      </c>
      <c r="I59" s="43">
        <v>2468</v>
      </c>
      <c r="J59" s="43">
        <v>2464</v>
      </c>
    </row>
    <row r="60" spans="1:10" ht="15" customHeight="1" x14ac:dyDescent="0.2">
      <c r="A60" s="10">
        <v>19</v>
      </c>
      <c r="B60" s="32" t="s">
        <v>72</v>
      </c>
      <c r="C60" s="43">
        <v>3824</v>
      </c>
      <c r="D60" s="43">
        <v>3895</v>
      </c>
      <c r="E60" s="43">
        <v>6801</v>
      </c>
      <c r="F60" s="43">
        <v>6839</v>
      </c>
      <c r="G60" s="43">
        <v>3920</v>
      </c>
      <c r="H60" s="43">
        <v>3849</v>
      </c>
      <c r="I60" s="43">
        <v>4617</v>
      </c>
      <c r="J60" s="43">
        <v>4539</v>
      </c>
    </row>
    <row r="61" spans="1:10" ht="15" customHeight="1" x14ac:dyDescent="0.2">
      <c r="A61" s="10">
        <v>20</v>
      </c>
      <c r="B61" s="32" t="s">
        <v>38</v>
      </c>
      <c r="C61" s="43">
        <v>0</v>
      </c>
      <c r="D61" s="43">
        <v>0</v>
      </c>
      <c r="E61" s="43">
        <v>4203</v>
      </c>
      <c r="F61" s="43">
        <v>4191</v>
      </c>
      <c r="G61" s="43">
        <v>0</v>
      </c>
      <c r="H61" s="43">
        <v>0</v>
      </c>
      <c r="I61" s="43">
        <v>1019</v>
      </c>
      <c r="J61" s="43">
        <v>1057</v>
      </c>
    </row>
    <row r="62" spans="1:10" ht="15" customHeight="1" x14ac:dyDescent="0.2">
      <c r="A62" s="10">
        <v>21</v>
      </c>
      <c r="B62" s="32" t="s">
        <v>44</v>
      </c>
      <c r="C62" s="43">
        <v>0</v>
      </c>
      <c r="D62" s="43">
        <v>0</v>
      </c>
      <c r="E62" s="43">
        <v>4773</v>
      </c>
      <c r="F62" s="43">
        <v>4789</v>
      </c>
      <c r="G62" s="43">
        <v>0</v>
      </c>
      <c r="H62" s="43">
        <v>0</v>
      </c>
      <c r="I62" s="43">
        <v>4773</v>
      </c>
      <c r="J62" s="43">
        <v>4789</v>
      </c>
    </row>
    <row r="63" spans="1:10" ht="15" customHeight="1" x14ac:dyDescent="0.2">
      <c r="A63" s="10">
        <v>22</v>
      </c>
      <c r="B63" s="32" t="s">
        <v>381</v>
      </c>
      <c r="C63" s="43">
        <v>0</v>
      </c>
      <c r="D63" s="43">
        <v>0</v>
      </c>
      <c r="E63" s="43">
        <v>7024</v>
      </c>
      <c r="F63" s="43">
        <v>11905</v>
      </c>
      <c r="G63" s="43">
        <v>0</v>
      </c>
      <c r="H63" s="43">
        <v>0</v>
      </c>
      <c r="I63" s="43">
        <v>180</v>
      </c>
      <c r="J63" s="43">
        <v>180</v>
      </c>
    </row>
    <row r="64" spans="1:10" ht="15" customHeight="1" x14ac:dyDescent="0.2">
      <c r="A64" s="10">
        <v>23</v>
      </c>
      <c r="B64" s="32" t="s">
        <v>63</v>
      </c>
      <c r="C64" s="43">
        <v>0</v>
      </c>
      <c r="D64" s="43">
        <v>0</v>
      </c>
      <c r="E64" s="43">
        <v>6475</v>
      </c>
      <c r="F64" s="43">
        <v>2949</v>
      </c>
      <c r="G64" s="43">
        <v>0</v>
      </c>
      <c r="H64" s="43">
        <v>0</v>
      </c>
      <c r="I64" s="43">
        <v>265</v>
      </c>
      <c r="J64" s="43">
        <v>265</v>
      </c>
    </row>
    <row r="65" spans="1:10" ht="15" customHeight="1" x14ac:dyDescent="0.2">
      <c r="A65" s="10">
        <v>24</v>
      </c>
      <c r="B65" s="32" t="s">
        <v>45</v>
      </c>
      <c r="C65" s="43">
        <v>0</v>
      </c>
      <c r="D65" s="43">
        <v>0</v>
      </c>
      <c r="E65" s="43">
        <v>10357</v>
      </c>
      <c r="F65" s="43">
        <v>5500</v>
      </c>
      <c r="G65" s="43">
        <v>0</v>
      </c>
      <c r="H65" s="43">
        <v>0</v>
      </c>
      <c r="I65" s="43">
        <v>235</v>
      </c>
      <c r="J65" s="43">
        <v>235</v>
      </c>
    </row>
    <row r="66" spans="1:10" ht="15" customHeight="1" x14ac:dyDescent="0.2">
      <c r="A66" s="10">
        <v>25</v>
      </c>
      <c r="B66" s="32" t="s">
        <v>73</v>
      </c>
      <c r="C66" s="43">
        <v>9469</v>
      </c>
      <c r="D66" s="43">
        <v>8425</v>
      </c>
      <c r="E66" s="43">
        <v>6481</v>
      </c>
      <c r="F66" s="43">
        <v>6409</v>
      </c>
      <c r="G66" s="43">
        <v>4457</v>
      </c>
      <c r="H66" s="43">
        <v>4598</v>
      </c>
      <c r="I66" s="43">
        <v>8733</v>
      </c>
      <c r="J66" s="43">
        <v>8579</v>
      </c>
    </row>
    <row r="67" spans="1:10" ht="15" customHeight="1" x14ac:dyDescent="0.2">
      <c r="A67" s="10">
        <v>26</v>
      </c>
      <c r="B67" s="32" t="s">
        <v>60</v>
      </c>
      <c r="C67" s="43">
        <v>78914</v>
      </c>
      <c r="D67" s="43">
        <v>52801</v>
      </c>
      <c r="E67" s="43">
        <v>63706</v>
      </c>
      <c r="F67" s="43">
        <v>45224</v>
      </c>
      <c r="G67" s="43">
        <v>78914</v>
      </c>
      <c r="H67" s="43">
        <v>59154</v>
      </c>
      <c r="I67" s="43">
        <v>67363</v>
      </c>
      <c r="J67" s="43">
        <v>49846</v>
      </c>
    </row>
    <row r="68" spans="1:10" ht="15" customHeight="1" x14ac:dyDescent="0.2">
      <c r="A68" s="10">
        <v>27</v>
      </c>
      <c r="B68" s="32" t="s">
        <v>46</v>
      </c>
      <c r="C68" s="43">
        <v>0</v>
      </c>
      <c r="D68" s="43">
        <v>0</v>
      </c>
      <c r="E68" s="43">
        <v>5840</v>
      </c>
      <c r="F68" s="43">
        <v>5888</v>
      </c>
      <c r="G68" s="43">
        <v>0</v>
      </c>
      <c r="H68" s="43">
        <v>0</v>
      </c>
      <c r="I68" s="43">
        <v>1999</v>
      </c>
      <c r="J68" s="43">
        <v>1992</v>
      </c>
    </row>
    <row r="69" spans="1:10" ht="15" customHeight="1" x14ac:dyDescent="0.2">
      <c r="A69" s="10">
        <v>28</v>
      </c>
      <c r="B69" s="32" t="s">
        <v>64</v>
      </c>
      <c r="C69" s="43">
        <v>0</v>
      </c>
      <c r="D69" s="43">
        <v>0</v>
      </c>
      <c r="E69" s="43">
        <v>5171</v>
      </c>
      <c r="F69" s="43">
        <v>7993</v>
      </c>
      <c r="G69" s="43">
        <v>0</v>
      </c>
      <c r="H69" s="43">
        <v>0</v>
      </c>
      <c r="I69" s="43">
        <v>2123</v>
      </c>
      <c r="J69" s="43">
        <v>2123</v>
      </c>
    </row>
    <row r="70" spans="1:10" ht="15" customHeight="1" x14ac:dyDescent="0.2">
      <c r="A70" s="10">
        <v>29</v>
      </c>
      <c r="B70" s="32" t="s">
        <v>39</v>
      </c>
      <c r="C70" s="43">
        <v>0</v>
      </c>
      <c r="D70" s="43">
        <v>0</v>
      </c>
      <c r="E70" s="43">
        <v>3296</v>
      </c>
      <c r="F70" s="43">
        <v>3696</v>
      </c>
      <c r="G70" s="43">
        <v>0</v>
      </c>
      <c r="H70" s="43">
        <v>0</v>
      </c>
      <c r="I70" s="43">
        <v>332</v>
      </c>
      <c r="J70" s="43">
        <v>332</v>
      </c>
    </row>
    <row r="71" spans="1:10" ht="15" customHeight="1" x14ac:dyDescent="0.2">
      <c r="A71" s="10">
        <v>30</v>
      </c>
      <c r="B71" s="32" t="s">
        <v>65</v>
      </c>
      <c r="C71" s="43">
        <v>0</v>
      </c>
      <c r="D71" s="43">
        <v>0</v>
      </c>
      <c r="E71" s="43">
        <v>1999</v>
      </c>
      <c r="F71" s="43">
        <v>1999</v>
      </c>
      <c r="G71" s="43">
        <v>0</v>
      </c>
      <c r="H71" s="43">
        <v>0</v>
      </c>
      <c r="I71" s="43">
        <v>0</v>
      </c>
      <c r="J71" s="43">
        <v>0</v>
      </c>
    </row>
    <row r="72" spans="1:10" ht="15" customHeight="1" x14ac:dyDescent="0.2">
      <c r="A72" s="10">
        <v>31</v>
      </c>
      <c r="B72" s="32" t="s">
        <v>61</v>
      </c>
      <c r="C72" s="43">
        <v>107957</v>
      </c>
      <c r="D72" s="43">
        <v>107957</v>
      </c>
      <c r="E72" s="43">
        <v>0</v>
      </c>
      <c r="F72" s="43">
        <v>0</v>
      </c>
      <c r="G72" s="43">
        <v>107957</v>
      </c>
      <c r="H72" s="43">
        <v>107957</v>
      </c>
      <c r="I72" s="43">
        <v>0</v>
      </c>
      <c r="J72" s="43">
        <v>0</v>
      </c>
    </row>
    <row r="73" spans="1:10" ht="15" customHeight="1" x14ac:dyDescent="0.2">
      <c r="A73" s="10">
        <v>32</v>
      </c>
      <c r="B73" s="32" t="s">
        <v>66</v>
      </c>
      <c r="C73" s="43">
        <v>0</v>
      </c>
      <c r="D73" s="43">
        <v>0</v>
      </c>
      <c r="E73" s="43">
        <v>4049</v>
      </c>
      <c r="F73" s="43">
        <v>6000</v>
      </c>
      <c r="G73" s="43">
        <v>0</v>
      </c>
      <c r="H73" s="43">
        <v>0</v>
      </c>
      <c r="I73" s="43">
        <v>0</v>
      </c>
      <c r="J73" s="43">
        <v>0</v>
      </c>
    </row>
    <row r="74" spans="1:10" ht="15" customHeight="1" x14ac:dyDescent="0.2">
      <c r="A74" s="10">
        <v>33</v>
      </c>
      <c r="B74" s="32" t="s">
        <v>47</v>
      </c>
      <c r="C74" s="43">
        <v>0</v>
      </c>
      <c r="D74" s="43">
        <v>0</v>
      </c>
      <c r="E74" s="43">
        <v>17596</v>
      </c>
      <c r="F74" s="43">
        <v>17586</v>
      </c>
      <c r="G74" s="43">
        <v>0</v>
      </c>
      <c r="H74" s="43">
        <v>0</v>
      </c>
      <c r="I74" s="43">
        <v>5625</v>
      </c>
      <c r="J74" s="43">
        <v>5625</v>
      </c>
    </row>
    <row r="75" spans="1:10" ht="15" customHeight="1" x14ac:dyDescent="0.2">
      <c r="A75" s="10">
        <v>34</v>
      </c>
      <c r="B75" s="32" t="s">
        <v>55</v>
      </c>
      <c r="C75" s="43">
        <v>0</v>
      </c>
      <c r="D75" s="43">
        <v>0</v>
      </c>
      <c r="E75" s="43">
        <v>2635</v>
      </c>
      <c r="F75" s="43">
        <v>2639</v>
      </c>
      <c r="G75" s="43">
        <v>0</v>
      </c>
      <c r="H75" s="43">
        <v>0</v>
      </c>
      <c r="I75" s="43">
        <v>866</v>
      </c>
      <c r="J75" s="43">
        <v>404</v>
      </c>
    </row>
    <row r="76" spans="1:10" ht="15" customHeight="1" x14ac:dyDescent="0.2">
      <c r="A76" s="10">
        <v>35</v>
      </c>
      <c r="B76" s="32" t="s">
        <v>67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</row>
    <row r="77" spans="1:10" ht="15" customHeight="1" x14ac:dyDescent="0.2">
      <c r="A77" s="10">
        <v>36</v>
      </c>
      <c r="B77" s="32" t="s">
        <v>58</v>
      </c>
      <c r="C77" s="43">
        <v>0</v>
      </c>
      <c r="D77" s="43">
        <v>0</v>
      </c>
      <c r="E77" s="43">
        <v>49152</v>
      </c>
      <c r="F77" s="43">
        <v>15259</v>
      </c>
      <c r="G77" s="43">
        <v>0</v>
      </c>
      <c r="H77" s="43">
        <v>0</v>
      </c>
      <c r="I77" s="43">
        <v>8001</v>
      </c>
      <c r="J77" s="43">
        <v>2626</v>
      </c>
    </row>
    <row r="78" spans="1:10" ht="15" customHeight="1" x14ac:dyDescent="0.2">
      <c r="A78" s="10">
        <v>37</v>
      </c>
      <c r="B78" s="32" t="s">
        <v>74</v>
      </c>
      <c r="C78" s="43">
        <v>2413</v>
      </c>
      <c r="D78" s="43">
        <v>2443</v>
      </c>
      <c r="E78" s="43">
        <v>3039</v>
      </c>
      <c r="F78" s="43">
        <v>2517</v>
      </c>
      <c r="G78" s="43">
        <v>2413</v>
      </c>
      <c r="H78" s="43">
        <v>2443</v>
      </c>
      <c r="I78" s="43">
        <v>2413</v>
      </c>
      <c r="J78" s="43">
        <v>2443</v>
      </c>
    </row>
    <row r="79" spans="1:10" ht="15" customHeight="1" x14ac:dyDescent="0.2">
      <c r="A79" s="10">
        <v>38</v>
      </c>
      <c r="B79" s="32" t="s">
        <v>40</v>
      </c>
      <c r="C79" s="43">
        <v>0</v>
      </c>
      <c r="D79" s="43">
        <v>0</v>
      </c>
      <c r="E79" s="43">
        <v>2978</v>
      </c>
      <c r="F79" s="43">
        <v>2978</v>
      </c>
      <c r="G79" s="43">
        <v>0</v>
      </c>
      <c r="H79" s="43">
        <v>0</v>
      </c>
      <c r="I79" s="43">
        <v>0</v>
      </c>
      <c r="J79" s="43">
        <v>0</v>
      </c>
    </row>
    <row r="80" spans="1:10" ht="15" customHeight="1" x14ac:dyDescent="0.2">
      <c r="A80" s="10">
        <v>39</v>
      </c>
      <c r="B80" s="32" t="s">
        <v>59</v>
      </c>
      <c r="C80" s="43">
        <v>0</v>
      </c>
      <c r="D80" s="43">
        <v>0</v>
      </c>
      <c r="E80" s="43">
        <v>9109</v>
      </c>
      <c r="F80" s="43">
        <v>8622</v>
      </c>
      <c r="G80" s="43">
        <v>0</v>
      </c>
      <c r="H80" s="43">
        <v>0</v>
      </c>
      <c r="I80" s="43">
        <v>9109</v>
      </c>
      <c r="J80" s="43">
        <v>8622</v>
      </c>
    </row>
    <row r="81" spans="1:10" s="7" customFormat="1" ht="15" customHeight="1" x14ac:dyDescent="0.15">
      <c r="B81" s="113" t="s">
        <v>277</v>
      </c>
      <c r="C81" s="52">
        <f>SUM(C42:C80)</f>
        <v>520322</v>
      </c>
      <c r="D81" s="52">
        <f t="shared" ref="D81:I81" si="1">SUM(D42:D80)</f>
        <v>454966</v>
      </c>
      <c r="E81" s="52">
        <f t="shared" si="1"/>
        <v>366355</v>
      </c>
      <c r="F81" s="52">
        <f t="shared" si="1"/>
        <v>303753</v>
      </c>
      <c r="G81" s="52">
        <f t="shared" si="1"/>
        <v>495783</v>
      </c>
      <c r="H81" s="52">
        <f t="shared" si="1"/>
        <v>418509</v>
      </c>
      <c r="I81" s="52">
        <f t="shared" si="1"/>
        <v>236917</v>
      </c>
      <c r="J81" s="52">
        <f>SUM(J42:J80)</f>
        <v>194780</v>
      </c>
    </row>
    <row r="82" spans="1:10" s="24" customFormat="1" ht="15" customHeight="1" x14ac:dyDescent="0.2">
      <c r="A82" s="15" t="s">
        <v>382</v>
      </c>
      <c r="C82" s="16"/>
      <c r="D82" s="16"/>
      <c r="E82" s="16"/>
      <c r="F82" s="16"/>
      <c r="G82" s="16"/>
      <c r="H82" s="16"/>
      <c r="I82" s="16"/>
      <c r="J82" s="16"/>
    </row>
    <row r="84" spans="1:10" s="24" customFormat="1" ht="15" customHeight="1" x14ac:dyDescent="0.2">
      <c r="A84" s="291" t="s">
        <v>296</v>
      </c>
      <c r="B84" s="156" t="s">
        <v>75</v>
      </c>
      <c r="C84" s="274" t="s">
        <v>2</v>
      </c>
      <c r="D84" s="293"/>
      <c r="E84" s="274" t="s">
        <v>3</v>
      </c>
      <c r="F84" s="293"/>
      <c r="G84" s="274" t="s">
        <v>4</v>
      </c>
      <c r="H84" s="293"/>
      <c r="I84" s="274" t="s">
        <v>5</v>
      </c>
      <c r="J84" s="293"/>
    </row>
    <row r="85" spans="1:10" s="24" customFormat="1" ht="15" customHeight="1" x14ac:dyDescent="0.2">
      <c r="A85" s="292"/>
      <c r="B85" s="244" t="s">
        <v>280</v>
      </c>
      <c r="C85" s="274"/>
      <c r="D85" s="293"/>
      <c r="E85" s="274"/>
      <c r="F85" s="293"/>
      <c r="G85" s="274"/>
      <c r="H85" s="293"/>
      <c r="I85" s="274"/>
      <c r="J85" s="293"/>
    </row>
    <row r="86" spans="1:10" s="24" customFormat="1" ht="15" customHeight="1" x14ac:dyDescent="0.2">
      <c r="A86" s="227"/>
      <c r="B86" s="227"/>
      <c r="C86" s="31" t="s">
        <v>287</v>
      </c>
      <c r="D86" s="58" t="s">
        <v>6</v>
      </c>
      <c r="E86" s="31" t="s">
        <v>287</v>
      </c>
      <c r="F86" s="58" t="s">
        <v>6</v>
      </c>
      <c r="G86" s="31" t="s">
        <v>287</v>
      </c>
      <c r="H86" s="58" t="s">
        <v>6</v>
      </c>
      <c r="I86" s="31" t="s">
        <v>287</v>
      </c>
      <c r="J86" s="58" t="s">
        <v>6</v>
      </c>
    </row>
    <row r="87" spans="1:10" ht="15" customHeight="1" x14ac:dyDescent="0.2">
      <c r="A87" s="10">
        <v>1</v>
      </c>
      <c r="B87" s="32" t="s">
        <v>102</v>
      </c>
      <c r="C87" s="43">
        <v>1218</v>
      </c>
      <c r="D87" s="43">
        <v>945</v>
      </c>
      <c r="E87" s="43">
        <v>1218</v>
      </c>
      <c r="F87" s="43">
        <v>945</v>
      </c>
      <c r="G87" s="43">
        <v>1218</v>
      </c>
      <c r="H87" s="43">
        <v>945</v>
      </c>
      <c r="I87" s="43">
        <v>1218</v>
      </c>
      <c r="J87" s="43">
        <v>945</v>
      </c>
    </row>
    <row r="88" spans="1:10" ht="15" customHeight="1" x14ac:dyDescent="0.2">
      <c r="A88" s="10">
        <v>2</v>
      </c>
      <c r="B88" s="32" t="s">
        <v>103</v>
      </c>
      <c r="C88" s="43">
        <v>8234</v>
      </c>
      <c r="D88" s="43">
        <v>8300</v>
      </c>
      <c r="E88" s="43">
        <v>7417</v>
      </c>
      <c r="F88" s="43">
        <v>7294</v>
      </c>
      <c r="G88" s="43">
        <v>8234</v>
      </c>
      <c r="H88" s="43">
        <v>8300</v>
      </c>
      <c r="I88" s="43">
        <v>8234</v>
      </c>
      <c r="J88" s="43">
        <v>8280</v>
      </c>
    </row>
    <row r="89" spans="1:10" ht="15" customHeight="1" x14ac:dyDescent="0.2">
      <c r="A89" s="10">
        <v>3</v>
      </c>
      <c r="B89" s="32" t="s">
        <v>77</v>
      </c>
      <c r="C89" s="43">
        <v>1300</v>
      </c>
      <c r="D89" s="43">
        <v>1856</v>
      </c>
      <c r="E89" s="43">
        <v>1300</v>
      </c>
      <c r="F89" s="43">
        <v>1856</v>
      </c>
      <c r="G89" s="43">
        <v>1300</v>
      </c>
      <c r="H89" s="43">
        <v>1856</v>
      </c>
      <c r="I89" s="43">
        <v>1300</v>
      </c>
      <c r="J89" s="43">
        <v>1856</v>
      </c>
    </row>
    <row r="90" spans="1:10" ht="15" customHeight="1" x14ac:dyDescent="0.2">
      <c r="A90" s="10">
        <v>4</v>
      </c>
      <c r="B90" s="32" t="s">
        <v>93</v>
      </c>
      <c r="C90" s="43">
        <v>3795</v>
      </c>
      <c r="D90" s="43">
        <v>3828</v>
      </c>
      <c r="E90" s="43">
        <v>3795</v>
      </c>
      <c r="F90" s="43">
        <v>3828</v>
      </c>
      <c r="G90" s="43">
        <v>3795</v>
      </c>
      <c r="H90" s="43">
        <v>3828</v>
      </c>
      <c r="I90" s="43">
        <v>3795</v>
      </c>
      <c r="J90" s="43">
        <v>3828</v>
      </c>
    </row>
    <row r="91" spans="1:10" ht="15" customHeight="1" x14ac:dyDescent="0.2">
      <c r="A91" s="10">
        <v>5</v>
      </c>
      <c r="B91" s="32" t="s">
        <v>76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</row>
    <row r="92" spans="1:10" ht="15" customHeight="1" x14ac:dyDescent="0.2">
      <c r="A92" s="10">
        <v>6</v>
      </c>
      <c r="B92" s="32" t="s">
        <v>83</v>
      </c>
      <c r="C92" s="43">
        <v>1010</v>
      </c>
      <c r="D92" s="43">
        <v>4800</v>
      </c>
      <c r="E92" s="43">
        <v>1010</v>
      </c>
      <c r="F92" s="43">
        <v>4800</v>
      </c>
      <c r="G92" s="43">
        <v>1010</v>
      </c>
      <c r="H92" s="43">
        <v>4800</v>
      </c>
      <c r="I92" s="43">
        <v>1010</v>
      </c>
      <c r="J92" s="43">
        <v>4800</v>
      </c>
    </row>
    <row r="93" spans="1:10" ht="15" customHeight="1" x14ac:dyDescent="0.2">
      <c r="A93" s="10">
        <v>7</v>
      </c>
      <c r="B93" s="32" t="s">
        <v>82</v>
      </c>
      <c r="C93" s="43">
        <v>2296</v>
      </c>
      <c r="D93" s="43">
        <v>2693</v>
      </c>
      <c r="E93" s="43">
        <v>1607</v>
      </c>
      <c r="F93" s="43">
        <v>2693</v>
      </c>
      <c r="G93" s="43">
        <v>996</v>
      </c>
      <c r="H93" s="43">
        <v>276</v>
      </c>
      <c r="I93" s="43">
        <v>996</v>
      </c>
      <c r="J93" s="43">
        <v>276</v>
      </c>
    </row>
    <row r="94" spans="1:10" ht="15" customHeight="1" x14ac:dyDescent="0.2">
      <c r="A94" s="10">
        <v>8</v>
      </c>
      <c r="B94" s="32" t="s">
        <v>86</v>
      </c>
      <c r="C94" s="43">
        <v>2978</v>
      </c>
      <c r="D94" s="43">
        <v>3186</v>
      </c>
      <c r="E94" s="43">
        <v>2699</v>
      </c>
      <c r="F94" s="43">
        <v>3186</v>
      </c>
      <c r="G94" s="43">
        <v>2978</v>
      </c>
      <c r="H94" s="43">
        <v>3186</v>
      </c>
      <c r="I94" s="43">
        <v>2978</v>
      </c>
      <c r="J94" s="43">
        <v>3186</v>
      </c>
    </row>
    <row r="95" spans="1:10" ht="15" customHeight="1" x14ac:dyDescent="0.2">
      <c r="A95" s="10">
        <v>9</v>
      </c>
      <c r="B95" s="32" t="s">
        <v>84</v>
      </c>
      <c r="C95" s="43">
        <v>1955</v>
      </c>
      <c r="D95" s="43">
        <v>1995</v>
      </c>
      <c r="E95" s="43">
        <v>5990</v>
      </c>
      <c r="F95" s="43">
        <v>5990</v>
      </c>
      <c r="G95" s="43">
        <v>488</v>
      </c>
      <c r="H95" s="43">
        <v>488</v>
      </c>
      <c r="I95" s="43">
        <v>488</v>
      </c>
      <c r="J95" s="43">
        <v>488</v>
      </c>
    </row>
    <row r="96" spans="1:10" ht="15" customHeight="1" x14ac:dyDescent="0.2">
      <c r="A96" s="10">
        <v>10</v>
      </c>
      <c r="B96" s="32" t="s">
        <v>81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</row>
    <row r="97" spans="1:10" ht="15" customHeight="1" x14ac:dyDescent="0.2">
      <c r="A97" s="10">
        <v>11</v>
      </c>
      <c r="B97" s="32" t="s">
        <v>104</v>
      </c>
      <c r="C97" s="43">
        <v>3700</v>
      </c>
      <c r="D97" s="43">
        <v>2701</v>
      </c>
      <c r="E97" s="43">
        <v>3894</v>
      </c>
      <c r="F97" s="43">
        <v>4196</v>
      </c>
      <c r="G97" s="43">
        <v>2318</v>
      </c>
      <c r="H97" s="43">
        <v>2363</v>
      </c>
      <c r="I97" s="43">
        <v>2855</v>
      </c>
      <c r="J97" s="43">
        <v>2873</v>
      </c>
    </row>
    <row r="98" spans="1:10" ht="15" customHeight="1" x14ac:dyDescent="0.2">
      <c r="A98" s="10">
        <v>12</v>
      </c>
      <c r="B98" s="32" t="s">
        <v>87</v>
      </c>
      <c r="C98" s="43">
        <v>1316</v>
      </c>
      <c r="D98" s="43">
        <v>1366</v>
      </c>
      <c r="E98" s="43">
        <v>1316</v>
      </c>
      <c r="F98" s="43">
        <v>1401</v>
      </c>
      <c r="G98" s="43">
        <v>211</v>
      </c>
      <c r="H98" s="43">
        <v>319</v>
      </c>
      <c r="I98" s="43">
        <v>1238</v>
      </c>
      <c r="J98" s="43">
        <v>1135</v>
      </c>
    </row>
    <row r="99" spans="1:10" ht="15" customHeight="1" x14ac:dyDescent="0.2">
      <c r="A99" s="10">
        <v>13</v>
      </c>
      <c r="B99" s="32" t="s">
        <v>94</v>
      </c>
      <c r="C99" s="43">
        <v>1179</v>
      </c>
      <c r="D99" s="43">
        <v>1135</v>
      </c>
      <c r="E99" s="43">
        <v>1179</v>
      </c>
      <c r="F99" s="43">
        <v>1073</v>
      </c>
      <c r="G99" s="43">
        <v>895</v>
      </c>
      <c r="H99" s="43">
        <v>901</v>
      </c>
      <c r="I99" s="43">
        <v>1179</v>
      </c>
      <c r="J99" s="43">
        <v>1135</v>
      </c>
    </row>
    <row r="100" spans="1:10" ht="15" customHeight="1" x14ac:dyDescent="0.2">
      <c r="A100" s="10">
        <v>14</v>
      </c>
      <c r="B100" s="32" t="s">
        <v>88</v>
      </c>
      <c r="C100" s="43">
        <v>912</v>
      </c>
      <c r="D100" s="43">
        <v>859</v>
      </c>
      <c r="E100" s="43">
        <v>912</v>
      </c>
      <c r="F100" s="43">
        <v>859</v>
      </c>
      <c r="G100" s="43">
        <v>912</v>
      </c>
      <c r="H100" s="43">
        <v>859</v>
      </c>
      <c r="I100" s="43">
        <v>912</v>
      </c>
      <c r="J100" s="43">
        <v>859</v>
      </c>
    </row>
    <row r="101" spans="1:10" ht="15" customHeight="1" x14ac:dyDescent="0.2">
      <c r="A101" s="10">
        <v>15</v>
      </c>
      <c r="B101" s="32" t="s">
        <v>105</v>
      </c>
      <c r="C101" s="43">
        <v>1354</v>
      </c>
      <c r="D101" s="43">
        <v>1746</v>
      </c>
      <c r="E101" s="43">
        <v>1354</v>
      </c>
      <c r="F101" s="43">
        <v>1746</v>
      </c>
      <c r="G101" s="43">
        <v>1354</v>
      </c>
      <c r="H101" s="43">
        <v>1746</v>
      </c>
      <c r="I101" s="43">
        <v>1354</v>
      </c>
      <c r="J101" s="43">
        <v>1746</v>
      </c>
    </row>
    <row r="102" spans="1:10" ht="15" customHeight="1" x14ac:dyDescent="0.2">
      <c r="A102" s="10">
        <v>16</v>
      </c>
      <c r="B102" s="32" t="s">
        <v>89</v>
      </c>
      <c r="C102" s="43">
        <v>1899</v>
      </c>
      <c r="D102" s="43">
        <v>1954</v>
      </c>
      <c r="E102" s="43">
        <v>1449</v>
      </c>
      <c r="F102" s="43">
        <v>1954</v>
      </c>
      <c r="G102" s="43">
        <v>1899</v>
      </c>
      <c r="H102" s="43">
        <v>1954</v>
      </c>
      <c r="I102" s="43">
        <v>1899</v>
      </c>
      <c r="J102" s="43">
        <v>1954</v>
      </c>
    </row>
    <row r="103" spans="1:10" ht="15" customHeight="1" x14ac:dyDescent="0.2">
      <c r="A103" s="10">
        <v>17</v>
      </c>
      <c r="B103" s="32" t="s">
        <v>78</v>
      </c>
      <c r="C103" s="43">
        <v>805</v>
      </c>
      <c r="D103" s="43">
        <v>805</v>
      </c>
      <c r="E103" s="43">
        <v>2355</v>
      </c>
      <c r="F103" s="43">
        <v>2355</v>
      </c>
      <c r="G103" s="43">
        <v>805</v>
      </c>
      <c r="H103" s="43">
        <v>805</v>
      </c>
      <c r="I103" s="43">
        <v>805</v>
      </c>
      <c r="J103" s="43">
        <v>805</v>
      </c>
    </row>
    <row r="104" spans="1:10" ht="15" customHeight="1" x14ac:dyDescent="0.2">
      <c r="A104" s="10">
        <v>18</v>
      </c>
      <c r="B104" s="32" t="s">
        <v>90</v>
      </c>
      <c r="C104" s="43">
        <v>5327</v>
      </c>
      <c r="D104" s="43">
        <v>5700</v>
      </c>
      <c r="E104" s="43">
        <v>5327</v>
      </c>
      <c r="F104" s="43">
        <v>5700</v>
      </c>
      <c r="G104" s="43">
        <v>5327</v>
      </c>
      <c r="H104" s="43">
        <v>5700</v>
      </c>
      <c r="I104" s="43">
        <v>5327</v>
      </c>
      <c r="J104" s="43">
        <v>5700</v>
      </c>
    </row>
    <row r="105" spans="1:10" ht="15" customHeight="1" x14ac:dyDescent="0.2">
      <c r="A105" s="10">
        <v>19</v>
      </c>
      <c r="B105" s="32" t="s">
        <v>85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</row>
    <row r="106" spans="1:10" ht="15" customHeight="1" x14ac:dyDescent="0.2">
      <c r="A106" s="10">
        <v>20</v>
      </c>
      <c r="B106" s="32" t="s">
        <v>79</v>
      </c>
      <c r="C106" s="43">
        <v>1253</v>
      </c>
      <c r="D106" s="43">
        <v>1245</v>
      </c>
      <c r="E106" s="43">
        <v>1253</v>
      </c>
      <c r="F106" s="43">
        <v>1245</v>
      </c>
      <c r="G106" s="43">
        <v>1253</v>
      </c>
      <c r="H106" s="43">
        <v>1245</v>
      </c>
      <c r="I106" s="43">
        <v>1253</v>
      </c>
      <c r="J106" s="43">
        <v>1245</v>
      </c>
    </row>
    <row r="107" spans="1:10" ht="15" customHeight="1" x14ac:dyDescent="0.2">
      <c r="A107" s="10">
        <v>21</v>
      </c>
      <c r="B107" s="32" t="s">
        <v>92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</row>
    <row r="108" spans="1:10" ht="15" customHeight="1" x14ac:dyDescent="0.2">
      <c r="A108" s="10">
        <v>22</v>
      </c>
      <c r="B108" s="32" t="s">
        <v>95</v>
      </c>
      <c r="C108" s="43">
        <v>293</v>
      </c>
      <c r="D108" s="43">
        <v>403</v>
      </c>
      <c r="E108" s="43">
        <v>293</v>
      </c>
      <c r="F108" s="43">
        <v>307</v>
      </c>
      <c r="G108" s="43">
        <v>293</v>
      </c>
      <c r="H108" s="43">
        <v>403</v>
      </c>
      <c r="I108" s="43">
        <v>293</v>
      </c>
      <c r="J108" s="43">
        <v>403</v>
      </c>
    </row>
    <row r="109" spans="1:10" ht="15" customHeight="1" x14ac:dyDescent="0.2">
      <c r="A109" s="10">
        <v>23</v>
      </c>
      <c r="B109" s="32" t="s">
        <v>91</v>
      </c>
      <c r="C109" s="43">
        <v>1128</v>
      </c>
      <c r="D109" s="43">
        <v>1272</v>
      </c>
      <c r="E109" s="43">
        <v>1128</v>
      </c>
      <c r="F109" s="43">
        <v>1272</v>
      </c>
      <c r="G109" s="43">
        <v>1128</v>
      </c>
      <c r="H109" s="43">
        <v>1272</v>
      </c>
      <c r="I109" s="43">
        <v>1128</v>
      </c>
      <c r="J109" s="43">
        <v>1272</v>
      </c>
    </row>
    <row r="110" spans="1:10" ht="15" customHeight="1" x14ac:dyDescent="0.2">
      <c r="A110" s="10">
        <v>24</v>
      </c>
      <c r="B110" s="32" t="s">
        <v>96</v>
      </c>
      <c r="C110" s="43">
        <v>2088</v>
      </c>
      <c r="D110" s="43">
        <v>3582</v>
      </c>
      <c r="E110" s="43">
        <v>1213</v>
      </c>
      <c r="F110" s="43">
        <v>3582</v>
      </c>
      <c r="G110" s="43">
        <v>2316</v>
      </c>
      <c r="H110" s="43">
        <v>3582</v>
      </c>
      <c r="I110" s="43">
        <v>2516</v>
      </c>
      <c r="J110" s="43">
        <v>3582</v>
      </c>
    </row>
    <row r="111" spans="1:10" ht="15" customHeight="1" x14ac:dyDescent="0.2">
      <c r="A111" s="10">
        <v>25</v>
      </c>
      <c r="B111" s="32" t="s">
        <v>97</v>
      </c>
      <c r="C111" s="43">
        <v>2852</v>
      </c>
      <c r="D111" s="43">
        <v>1656</v>
      </c>
      <c r="E111" s="43">
        <v>335</v>
      </c>
      <c r="F111" s="43">
        <v>243</v>
      </c>
      <c r="G111" s="43">
        <v>2852</v>
      </c>
      <c r="H111" s="43">
        <v>1656</v>
      </c>
      <c r="I111" s="43">
        <v>2852</v>
      </c>
      <c r="J111" s="43">
        <v>1749</v>
      </c>
    </row>
    <row r="112" spans="1:10" ht="15" customHeight="1" x14ac:dyDescent="0.2">
      <c r="A112" s="10">
        <v>26</v>
      </c>
      <c r="B112" s="32" t="s">
        <v>80</v>
      </c>
      <c r="C112" s="43">
        <v>14647</v>
      </c>
      <c r="D112" s="43">
        <v>14647</v>
      </c>
      <c r="E112" s="43">
        <v>14647</v>
      </c>
      <c r="F112" s="43">
        <v>14647</v>
      </c>
      <c r="G112" s="43">
        <v>14647</v>
      </c>
      <c r="H112" s="43">
        <v>14647</v>
      </c>
      <c r="I112" s="43">
        <v>14647</v>
      </c>
      <c r="J112" s="43">
        <v>14647</v>
      </c>
    </row>
    <row r="113" spans="1:10" ht="15" customHeight="1" x14ac:dyDescent="0.2">
      <c r="A113" s="10">
        <v>27</v>
      </c>
      <c r="B113" s="32" t="s">
        <v>98</v>
      </c>
      <c r="C113" s="43">
        <v>516</v>
      </c>
      <c r="D113" s="43">
        <v>725</v>
      </c>
      <c r="E113" s="43">
        <v>516</v>
      </c>
      <c r="F113" s="43">
        <v>725</v>
      </c>
      <c r="G113" s="43">
        <v>516</v>
      </c>
      <c r="H113" s="43">
        <v>725</v>
      </c>
      <c r="I113" s="43">
        <v>516</v>
      </c>
      <c r="J113" s="43">
        <v>725</v>
      </c>
    </row>
    <row r="114" spans="1:10" ht="15" customHeight="1" x14ac:dyDescent="0.2">
      <c r="A114" s="10">
        <v>28</v>
      </c>
      <c r="B114" s="32" t="s">
        <v>106</v>
      </c>
      <c r="C114" s="43">
        <v>1249</v>
      </c>
      <c r="D114" s="43">
        <v>1503</v>
      </c>
      <c r="E114" s="43">
        <v>1677</v>
      </c>
      <c r="F114" s="43">
        <v>1503</v>
      </c>
      <c r="G114" s="43">
        <v>1249</v>
      </c>
      <c r="H114" s="43">
        <v>1503</v>
      </c>
      <c r="I114" s="43">
        <v>1249</v>
      </c>
      <c r="J114" s="43">
        <v>1503</v>
      </c>
    </row>
    <row r="115" spans="1:10" ht="15" customHeight="1" x14ac:dyDescent="0.2">
      <c r="A115" s="10">
        <v>29</v>
      </c>
      <c r="B115" s="32" t="s">
        <v>99</v>
      </c>
      <c r="C115" s="43">
        <v>1255</v>
      </c>
      <c r="D115" s="43">
        <v>808</v>
      </c>
      <c r="E115" s="43">
        <v>1255</v>
      </c>
      <c r="F115" s="43">
        <v>808</v>
      </c>
      <c r="G115" s="43">
        <v>1255</v>
      </c>
      <c r="H115" s="43">
        <v>808</v>
      </c>
      <c r="I115" s="43">
        <v>1255</v>
      </c>
      <c r="J115" s="43">
        <v>808</v>
      </c>
    </row>
    <row r="116" spans="1:10" ht="15" customHeight="1" x14ac:dyDescent="0.2">
      <c r="A116" s="10">
        <v>30</v>
      </c>
      <c r="B116" s="32" t="s">
        <v>100</v>
      </c>
      <c r="C116" s="43">
        <v>1145</v>
      </c>
      <c r="D116" s="43">
        <v>2327</v>
      </c>
      <c r="E116" s="43">
        <v>1145</v>
      </c>
      <c r="F116" s="43">
        <v>2327</v>
      </c>
      <c r="G116" s="43">
        <v>1145</v>
      </c>
      <c r="H116" s="43">
        <v>2327</v>
      </c>
      <c r="I116" s="43">
        <v>1145</v>
      </c>
      <c r="J116" s="43">
        <v>2327</v>
      </c>
    </row>
    <row r="117" spans="1:10" ht="15" customHeight="1" x14ac:dyDescent="0.2">
      <c r="A117" s="10">
        <v>31</v>
      </c>
      <c r="B117" s="32" t="s">
        <v>101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</row>
    <row r="118" spans="1:10" s="7" customFormat="1" ht="15" customHeight="1" x14ac:dyDescent="0.15">
      <c r="B118" s="113" t="s">
        <v>277</v>
      </c>
      <c r="C118" s="52">
        <f>SUM(C87:C117)</f>
        <v>65704</v>
      </c>
      <c r="D118" s="52">
        <f t="shared" ref="D118:J118" si="2">SUM(D87:D117)</f>
        <v>72037</v>
      </c>
      <c r="E118" s="52">
        <f t="shared" si="2"/>
        <v>66284</v>
      </c>
      <c r="F118" s="52">
        <f t="shared" si="2"/>
        <v>76535</v>
      </c>
      <c r="G118" s="52">
        <f t="shared" si="2"/>
        <v>60394</v>
      </c>
      <c r="H118" s="52">
        <f t="shared" si="2"/>
        <v>66494</v>
      </c>
      <c r="I118" s="52">
        <f t="shared" si="2"/>
        <v>62442</v>
      </c>
      <c r="J118" s="52">
        <f t="shared" si="2"/>
        <v>68127</v>
      </c>
    </row>
    <row r="119" spans="1:10" s="24" customFormat="1" ht="15" customHeight="1" x14ac:dyDescent="0.2">
      <c r="A119" s="15" t="s">
        <v>382</v>
      </c>
      <c r="C119" s="16"/>
      <c r="D119" s="16"/>
      <c r="E119" s="16"/>
      <c r="F119" s="16"/>
      <c r="G119" s="16"/>
      <c r="H119" s="16"/>
      <c r="I119" s="16"/>
      <c r="J119" s="16"/>
    </row>
    <row r="121" spans="1:10" s="24" customFormat="1" ht="15" customHeight="1" x14ac:dyDescent="0.2">
      <c r="A121" s="291" t="s">
        <v>296</v>
      </c>
      <c r="B121" s="156" t="s">
        <v>107</v>
      </c>
      <c r="C121" s="274" t="s">
        <v>2</v>
      </c>
      <c r="D121" s="293"/>
      <c r="E121" s="274" t="s">
        <v>3</v>
      </c>
      <c r="F121" s="293"/>
      <c r="G121" s="274" t="s">
        <v>4</v>
      </c>
      <c r="H121" s="293"/>
      <c r="I121" s="274" t="s">
        <v>5</v>
      </c>
      <c r="J121" s="293"/>
    </row>
    <row r="122" spans="1:10" s="24" customFormat="1" ht="15" customHeight="1" x14ac:dyDescent="0.2">
      <c r="A122" s="292"/>
      <c r="B122" s="244" t="s">
        <v>280</v>
      </c>
      <c r="C122" s="274"/>
      <c r="D122" s="293"/>
      <c r="E122" s="274"/>
      <c r="F122" s="293"/>
      <c r="G122" s="274"/>
      <c r="H122" s="293"/>
      <c r="I122" s="274"/>
      <c r="J122" s="293"/>
    </row>
    <row r="123" spans="1:10" s="24" customFormat="1" ht="15" customHeight="1" x14ac:dyDescent="0.2">
      <c r="A123" s="227"/>
      <c r="B123" s="227"/>
      <c r="C123" s="31" t="s">
        <v>287</v>
      </c>
      <c r="D123" s="58" t="s">
        <v>6</v>
      </c>
      <c r="E123" s="31" t="s">
        <v>287</v>
      </c>
      <c r="F123" s="58" t="s">
        <v>6</v>
      </c>
      <c r="G123" s="31" t="s">
        <v>287</v>
      </c>
      <c r="H123" s="58" t="s">
        <v>6</v>
      </c>
      <c r="I123" s="31" t="s">
        <v>287</v>
      </c>
      <c r="J123" s="58" t="s">
        <v>6</v>
      </c>
    </row>
    <row r="124" spans="1:10" ht="15" customHeight="1" x14ac:dyDescent="0.2">
      <c r="A124" s="10">
        <v>1</v>
      </c>
      <c r="B124" s="32" t="s">
        <v>121</v>
      </c>
      <c r="C124" s="43">
        <v>5870</v>
      </c>
      <c r="D124" s="43">
        <v>5870</v>
      </c>
      <c r="E124" s="43">
        <v>5870</v>
      </c>
      <c r="F124" s="43">
        <v>5870</v>
      </c>
      <c r="G124" s="43">
        <v>5870</v>
      </c>
      <c r="H124" s="43">
        <v>5870</v>
      </c>
      <c r="I124" s="43">
        <v>5870</v>
      </c>
      <c r="J124" s="43">
        <v>5870</v>
      </c>
    </row>
    <row r="125" spans="1:10" ht="15" customHeight="1" x14ac:dyDescent="0.2">
      <c r="A125" s="10">
        <v>2</v>
      </c>
      <c r="B125" s="32" t="s">
        <v>108</v>
      </c>
      <c r="C125" s="43"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</row>
    <row r="126" spans="1:10" ht="15" customHeight="1" x14ac:dyDescent="0.2">
      <c r="A126" s="10">
        <v>3</v>
      </c>
      <c r="B126" s="32" t="s">
        <v>128</v>
      </c>
      <c r="C126" s="43">
        <v>2474</v>
      </c>
      <c r="D126" s="43">
        <v>2474</v>
      </c>
      <c r="E126" s="43">
        <v>2474</v>
      </c>
      <c r="F126" s="43">
        <v>2474</v>
      </c>
      <c r="G126" s="43">
        <v>2474</v>
      </c>
      <c r="H126" s="43">
        <v>2474</v>
      </c>
      <c r="I126" s="43">
        <v>2474</v>
      </c>
      <c r="J126" s="43">
        <v>2474</v>
      </c>
    </row>
    <row r="127" spans="1:10" ht="15" customHeight="1" x14ac:dyDescent="0.2">
      <c r="A127" s="10">
        <v>4</v>
      </c>
      <c r="B127" s="32" t="s">
        <v>113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</row>
    <row r="128" spans="1:10" ht="15" customHeight="1" x14ac:dyDescent="0.2">
      <c r="A128" s="10">
        <v>5</v>
      </c>
      <c r="B128" s="32" t="s">
        <v>129</v>
      </c>
      <c r="C128" s="43">
        <v>2290</v>
      </c>
      <c r="D128" s="43">
        <v>1710</v>
      </c>
      <c r="E128" s="43">
        <v>2290</v>
      </c>
      <c r="F128" s="43">
        <v>1710</v>
      </c>
      <c r="G128" s="43">
        <v>2290</v>
      </c>
      <c r="H128" s="43">
        <v>1710</v>
      </c>
      <c r="I128" s="43">
        <v>2290</v>
      </c>
      <c r="J128" s="43">
        <v>1710</v>
      </c>
    </row>
    <row r="129" spans="1:10" ht="15" customHeight="1" x14ac:dyDescent="0.2">
      <c r="A129" s="10">
        <v>6</v>
      </c>
      <c r="B129" s="32" t="s">
        <v>109</v>
      </c>
      <c r="C129" s="43">
        <v>3680</v>
      </c>
      <c r="D129" s="43">
        <v>3680</v>
      </c>
      <c r="E129" s="43">
        <v>3680</v>
      </c>
      <c r="F129" s="43">
        <v>3680</v>
      </c>
      <c r="G129" s="43">
        <v>3680</v>
      </c>
      <c r="H129" s="43">
        <v>3680</v>
      </c>
      <c r="I129" s="43">
        <v>3680</v>
      </c>
      <c r="J129" s="43">
        <v>3680</v>
      </c>
    </row>
    <row r="130" spans="1:10" ht="15" customHeight="1" x14ac:dyDescent="0.2">
      <c r="A130" s="10">
        <v>7</v>
      </c>
      <c r="B130" s="32" t="s">
        <v>122</v>
      </c>
      <c r="C130" s="43">
        <v>6384</v>
      </c>
      <c r="D130" s="43">
        <v>2363</v>
      </c>
      <c r="E130" s="43">
        <v>18583</v>
      </c>
      <c r="F130" s="43">
        <v>11580</v>
      </c>
      <c r="G130" s="43">
        <v>6384</v>
      </c>
      <c r="H130" s="43">
        <v>2363</v>
      </c>
      <c r="I130" s="43">
        <v>6384</v>
      </c>
      <c r="J130" s="43">
        <v>2363</v>
      </c>
    </row>
    <row r="131" spans="1:10" ht="15" customHeight="1" x14ac:dyDescent="0.2">
      <c r="A131" s="10">
        <v>8</v>
      </c>
      <c r="B131" s="32" t="s">
        <v>119</v>
      </c>
      <c r="C131" s="43">
        <v>32105</v>
      </c>
      <c r="D131" s="43">
        <v>51966</v>
      </c>
      <c r="E131" s="43">
        <v>32105</v>
      </c>
      <c r="F131" s="43">
        <v>51966</v>
      </c>
      <c r="G131" s="43">
        <v>32105</v>
      </c>
      <c r="H131" s="43">
        <v>51966</v>
      </c>
      <c r="I131" s="43">
        <v>32105</v>
      </c>
      <c r="J131" s="43">
        <v>51966</v>
      </c>
    </row>
    <row r="132" spans="1:10" ht="15" customHeight="1" x14ac:dyDescent="0.2">
      <c r="A132" s="10">
        <v>9</v>
      </c>
      <c r="B132" s="32" t="s">
        <v>123</v>
      </c>
      <c r="C132" s="43">
        <v>4624</v>
      </c>
      <c r="D132" s="43">
        <v>1655</v>
      </c>
      <c r="E132" s="43">
        <v>4624</v>
      </c>
      <c r="F132" s="43">
        <v>1655</v>
      </c>
      <c r="G132" s="43">
        <v>4624</v>
      </c>
      <c r="H132" s="43">
        <v>1655</v>
      </c>
      <c r="I132" s="43">
        <v>4624</v>
      </c>
      <c r="J132" s="43">
        <v>1655</v>
      </c>
    </row>
    <row r="133" spans="1:10" ht="15" customHeight="1" x14ac:dyDescent="0.2">
      <c r="A133" s="10">
        <v>10</v>
      </c>
      <c r="B133" s="32" t="s">
        <v>114</v>
      </c>
      <c r="C133" s="43">
        <v>2234</v>
      </c>
      <c r="D133" s="43">
        <v>2298</v>
      </c>
      <c r="E133" s="43">
        <v>104</v>
      </c>
      <c r="F133" s="43">
        <v>104</v>
      </c>
      <c r="G133" s="43">
        <v>2234</v>
      </c>
      <c r="H133" s="43">
        <v>2298</v>
      </c>
      <c r="I133" s="43">
        <v>2234</v>
      </c>
      <c r="J133" s="43">
        <v>2298</v>
      </c>
    </row>
    <row r="134" spans="1:10" ht="15" customHeight="1" x14ac:dyDescent="0.2">
      <c r="A134" s="10">
        <v>11</v>
      </c>
      <c r="B134" s="32" t="s">
        <v>115</v>
      </c>
      <c r="C134" s="43">
        <v>17777</v>
      </c>
      <c r="D134" s="43">
        <v>17802</v>
      </c>
      <c r="E134" s="43">
        <v>17777</v>
      </c>
      <c r="F134" s="43">
        <v>17802</v>
      </c>
      <c r="G134" s="43">
        <v>17777</v>
      </c>
      <c r="H134" s="43">
        <v>17802</v>
      </c>
      <c r="I134" s="43">
        <v>17777</v>
      </c>
      <c r="J134" s="43">
        <v>17802</v>
      </c>
    </row>
    <row r="135" spans="1:10" ht="15" customHeight="1" x14ac:dyDescent="0.2">
      <c r="A135" s="10">
        <v>12</v>
      </c>
      <c r="B135" s="32" t="s">
        <v>110</v>
      </c>
      <c r="C135" s="43">
        <v>8386</v>
      </c>
      <c r="D135" s="43">
        <v>10151</v>
      </c>
      <c r="E135" s="43">
        <v>8340</v>
      </c>
      <c r="F135" s="43">
        <v>6540</v>
      </c>
      <c r="G135" s="43">
        <v>9176</v>
      </c>
      <c r="H135" s="43">
        <v>9168</v>
      </c>
      <c r="I135" s="43">
        <v>7766</v>
      </c>
      <c r="J135" s="43">
        <v>7766</v>
      </c>
    </row>
    <row r="136" spans="1:10" ht="15" customHeight="1" x14ac:dyDescent="0.2">
      <c r="A136" s="10">
        <v>13</v>
      </c>
      <c r="B136" s="32" t="s">
        <v>130</v>
      </c>
      <c r="C136" s="43">
        <v>1413</v>
      </c>
      <c r="D136" s="43">
        <v>1457</v>
      </c>
      <c r="E136" s="43">
        <v>1413</v>
      </c>
      <c r="F136" s="43">
        <v>1457</v>
      </c>
      <c r="G136" s="43">
        <v>1413</v>
      </c>
      <c r="H136" s="43">
        <v>1457</v>
      </c>
      <c r="I136" s="43">
        <v>1413</v>
      </c>
      <c r="J136" s="43">
        <v>1457</v>
      </c>
    </row>
    <row r="137" spans="1:10" ht="15" customHeight="1" x14ac:dyDescent="0.2">
      <c r="A137" s="10">
        <v>14</v>
      </c>
      <c r="B137" s="32" t="s">
        <v>111</v>
      </c>
      <c r="C137" s="43">
        <v>14945</v>
      </c>
      <c r="D137" s="43">
        <v>14945</v>
      </c>
      <c r="E137" s="43">
        <v>14945</v>
      </c>
      <c r="F137" s="43">
        <v>14945</v>
      </c>
      <c r="G137" s="43">
        <v>14945</v>
      </c>
      <c r="H137" s="43">
        <v>14945</v>
      </c>
      <c r="I137" s="43">
        <v>14945</v>
      </c>
      <c r="J137" s="43">
        <v>14945</v>
      </c>
    </row>
    <row r="138" spans="1:10" ht="15" customHeight="1" x14ac:dyDescent="0.2">
      <c r="A138" s="10">
        <v>15</v>
      </c>
      <c r="B138" s="32" t="s">
        <v>116</v>
      </c>
      <c r="C138" s="43">
        <v>9262</v>
      </c>
      <c r="D138" s="43">
        <v>9459</v>
      </c>
      <c r="E138" s="43">
        <v>9262</v>
      </c>
      <c r="F138" s="43">
        <v>9459</v>
      </c>
      <c r="G138" s="43">
        <v>9262</v>
      </c>
      <c r="H138" s="43">
        <v>9459</v>
      </c>
      <c r="I138" s="43">
        <v>9262</v>
      </c>
      <c r="J138" s="43">
        <v>9459</v>
      </c>
    </row>
    <row r="139" spans="1:10" ht="15" customHeight="1" x14ac:dyDescent="0.2">
      <c r="A139" s="10">
        <v>16</v>
      </c>
      <c r="B139" s="32" t="s">
        <v>112</v>
      </c>
      <c r="C139" s="43">
        <v>9862</v>
      </c>
      <c r="D139" s="43">
        <v>11347</v>
      </c>
      <c r="E139" s="43">
        <v>9862</v>
      </c>
      <c r="F139" s="43">
        <v>11347</v>
      </c>
      <c r="G139" s="43">
        <v>9862</v>
      </c>
      <c r="H139" s="43">
        <v>11347</v>
      </c>
      <c r="I139" s="43">
        <v>9862</v>
      </c>
      <c r="J139" s="43">
        <v>11347</v>
      </c>
    </row>
    <row r="140" spans="1:10" ht="15" customHeight="1" x14ac:dyDescent="0.2">
      <c r="A140" s="10">
        <v>17</v>
      </c>
      <c r="B140" s="32" t="s">
        <v>124</v>
      </c>
      <c r="C140" s="43">
        <v>5008</v>
      </c>
      <c r="D140" s="43">
        <v>5173</v>
      </c>
      <c r="E140" s="43">
        <v>3873</v>
      </c>
      <c r="F140" s="43">
        <v>5173</v>
      </c>
      <c r="G140" s="43">
        <v>5326</v>
      </c>
      <c r="H140" s="43">
        <v>5173</v>
      </c>
      <c r="I140" s="43">
        <v>5307</v>
      </c>
      <c r="J140" s="43">
        <v>5173</v>
      </c>
    </row>
    <row r="141" spans="1:10" ht="15" customHeight="1" x14ac:dyDescent="0.2">
      <c r="A141" s="10">
        <v>18</v>
      </c>
      <c r="B141" s="32" t="s">
        <v>125</v>
      </c>
      <c r="C141" s="43">
        <v>1210</v>
      </c>
      <c r="D141" s="43">
        <v>1141</v>
      </c>
      <c r="E141" s="43">
        <v>1210</v>
      </c>
      <c r="F141" s="43">
        <v>1141</v>
      </c>
      <c r="G141" s="43">
        <v>1210</v>
      </c>
      <c r="H141" s="43">
        <v>1141</v>
      </c>
      <c r="I141" s="43">
        <v>1210</v>
      </c>
      <c r="J141" s="43">
        <v>1141</v>
      </c>
    </row>
    <row r="142" spans="1:10" ht="15" customHeight="1" x14ac:dyDescent="0.2">
      <c r="A142" s="10">
        <v>19</v>
      </c>
      <c r="B142" s="32" t="s">
        <v>126</v>
      </c>
      <c r="C142" s="43">
        <v>5311</v>
      </c>
      <c r="D142" s="43">
        <v>6877</v>
      </c>
      <c r="E142" s="43">
        <v>5311</v>
      </c>
      <c r="F142" s="43">
        <v>6877</v>
      </c>
      <c r="G142" s="43">
        <v>5311</v>
      </c>
      <c r="H142" s="43">
        <v>6877</v>
      </c>
      <c r="I142" s="43">
        <v>5311</v>
      </c>
      <c r="J142" s="43">
        <v>6877</v>
      </c>
    </row>
    <row r="143" spans="1:10" ht="15" customHeight="1" x14ac:dyDescent="0.2">
      <c r="A143" s="10">
        <v>20</v>
      </c>
      <c r="B143" s="32" t="s">
        <v>120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</row>
    <row r="144" spans="1:10" ht="15" customHeight="1" x14ac:dyDescent="0.2">
      <c r="A144" s="10">
        <v>21</v>
      </c>
      <c r="B144" s="32" t="s">
        <v>117</v>
      </c>
      <c r="C144" s="43">
        <v>626</v>
      </c>
      <c r="D144" s="43">
        <v>1304</v>
      </c>
      <c r="E144" s="43">
        <v>723</v>
      </c>
      <c r="F144" s="43">
        <v>1304</v>
      </c>
      <c r="G144" s="43">
        <v>707</v>
      </c>
      <c r="H144" s="43">
        <v>1304</v>
      </c>
      <c r="I144" s="43">
        <v>717</v>
      </c>
      <c r="J144" s="43">
        <v>1304</v>
      </c>
    </row>
    <row r="145" spans="1:10" ht="15" customHeight="1" x14ac:dyDescent="0.2">
      <c r="A145" s="10">
        <v>22</v>
      </c>
      <c r="B145" s="32" t="s">
        <v>118</v>
      </c>
      <c r="C145" s="43">
        <v>3972</v>
      </c>
      <c r="D145" s="43">
        <v>3674</v>
      </c>
      <c r="E145" s="43">
        <v>3972</v>
      </c>
      <c r="F145" s="43">
        <v>3674</v>
      </c>
      <c r="G145" s="43">
        <v>3972</v>
      </c>
      <c r="H145" s="43">
        <v>3674</v>
      </c>
      <c r="I145" s="43">
        <v>3972</v>
      </c>
      <c r="J145" s="43">
        <v>3674</v>
      </c>
    </row>
    <row r="146" spans="1:10" ht="15" customHeight="1" x14ac:dyDescent="0.2">
      <c r="A146" s="10">
        <v>23</v>
      </c>
      <c r="B146" s="32" t="s">
        <v>127</v>
      </c>
      <c r="C146" s="43">
        <v>0</v>
      </c>
      <c r="D146" s="43">
        <v>0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</row>
    <row r="147" spans="1:10" s="7" customFormat="1" ht="15" customHeight="1" x14ac:dyDescent="0.15">
      <c r="B147" s="113" t="s">
        <v>277</v>
      </c>
      <c r="C147" s="52">
        <f>SUM(C124:C146)</f>
        <v>137433</v>
      </c>
      <c r="D147" s="52">
        <f t="shared" ref="D147:J147" si="3">SUM(D124:D146)</f>
        <v>155346</v>
      </c>
      <c r="E147" s="52">
        <f t="shared" si="3"/>
        <v>146418</v>
      </c>
      <c r="F147" s="52">
        <f t="shared" si="3"/>
        <v>158758</v>
      </c>
      <c r="G147" s="52">
        <f t="shared" si="3"/>
        <v>138622</v>
      </c>
      <c r="H147" s="52">
        <f t="shared" si="3"/>
        <v>154363</v>
      </c>
      <c r="I147" s="52">
        <f t="shared" si="3"/>
        <v>137203</v>
      </c>
      <c r="J147" s="52">
        <f t="shared" si="3"/>
        <v>152961</v>
      </c>
    </row>
    <row r="148" spans="1:10" s="24" customFormat="1" ht="15" customHeight="1" x14ac:dyDescent="0.2">
      <c r="A148" s="15" t="s">
        <v>382</v>
      </c>
      <c r="C148" s="16"/>
      <c r="D148" s="16"/>
      <c r="E148" s="16"/>
      <c r="F148" s="16"/>
      <c r="G148" s="16"/>
      <c r="H148" s="16"/>
      <c r="I148" s="16"/>
      <c r="J148" s="16"/>
    </row>
    <row r="150" spans="1:10" s="24" customFormat="1" ht="15" customHeight="1" x14ac:dyDescent="0.2">
      <c r="A150" s="291" t="s">
        <v>296</v>
      </c>
      <c r="B150" s="156" t="s">
        <v>281</v>
      </c>
      <c r="C150" s="274" t="s">
        <v>2</v>
      </c>
      <c r="D150" s="293"/>
      <c r="E150" s="274" t="s">
        <v>3</v>
      </c>
      <c r="F150" s="293"/>
      <c r="G150" s="274" t="s">
        <v>4</v>
      </c>
      <c r="H150" s="293"/>
      <c r="I150" s="274" t="s">
        <v>5</v>
      </c>
      <c r="J150" s="293"/>
    </row>
    <row r="151" spans="1:10" s="24" customFormat="1" ht="15" customHeight="1" x14ac:dyDescent="0.2">
      <c r="A151" s="292"/>
      <c r="B151" s="244" t="s">
        <v>280</v>
      </c>
      <c r="C151" s="274"/>
      <c r="D151" s="293"/>
      <c r="E151" s="274"/>
      <c r="F151" s="293"/>
      <c r="G151" s="274"/>
      <c r="H151" s="293"/>
      <c r="I151" s="274"/>
      <c r="J151" s="293"/>
    </row>
    <row r="152" spans="1:10" s="24" customFormat="1" ht="15" customHeight="1" x14ac:dyDescent="0.2">
      <c r="A152" s="227"/>
      <c r="B152" s="227"/>
      <c r="C152" s="31" t="s">
        <v>287</v>
      </c>
      <c r="D152" s="58" t="s">
        <v>6</v>
      </c>
      <c r="E152" s="31" t="s">
        <v>287</v>
      </c>
      <c r="F152" s="58" t="s">
        <v>6</v>
      </c>
      <c r="G152" s="31" t="s">
        <v>287</v>
      </c>
      <c r="H152" s="58" t="s">
        <v>6</v>
      </c>
      <c r="I152" s="31" t="s">
        <v>287</v>
      </c>
      <c r="J152" s="58" t="s">
        <v>6</v>
      </c>
    </row>
    <row r="153" spans="1:10" ht="15" customHeight="1" x14ac:dyDescent="0.2">
      <c r="A153" s="10">
        <v>1</v>
      </c>
      <c r="B153" s="32" t="s">
        <v>153</v>
      </c>
      <c r="C153" s="43">
        <v>3816</v>
      </c>
      <c r="D153" s="43">
        <v>3898</v>
      </c>
      <c r="E153" s="43">
        <v>3641</v>
      </c>
      <c r="F153" s="43">
        <v>3898</v>
      </c>
      <c r="G153" s="43">
        <v>1216</v>
      </c>
      <c r="H153" s="43">
        <v>3898</v>
      </c>
      <c r="I153" s="43">
        <v>2876</v>
      </c>
      <c r="J153" s="43">
        <v>3906</v>
      </c>
    </row>
    <row r="154" spans="1:10" ht="15" customHeight="1" x14ac:dyDescent="0.2">
      <c r="A154" s="10">
        <v>2</v>
      </c>
      <c r="B154" s="32" t="s">
        <v>183</v>
      </c>
      <c r="C154" s="43">
        <v>0</v>
      </c>
      <c r="D154" s="43">
        <v>0</v>
      </c>
      <c r="E154" s="43">
        <v>13356</v>
      </c>
      <c r="F154" s="43">
        <v>1540</v>
      </c>
      <c r="G154" s="43">
        <v>0</v>
      </c>
      <c r="H154" s="43">
        <v>0</v>
      </c>
      <c r="I154" s="43">
        <v>1936</v>
      </c>
      <c r="J154" s="43">
        <v>1540</v>
      </c>
    </row>
    <row r="155" spans="1:10" ht="15" customHeight="1" x14ac:dyDescent="0.2">
      <c r="A155" s="10">
        <v>3</v>
      </c>
      <c r="B155" s="32" t="s">
        <v>132</v>
      </c>
      <c r="C155" s="43">
        <v>5510</v>
      </c>
      <c r="D155" s="43">
        <v>5510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</row>
    <row r="156" spans="1:10" ht="15" customHeight="1" x14ac:dyDescent="0.2">
      <c r="A156" s="10">
        <v>4</v>
      </c>
      <c r="B156" s="32" t="s">
        <v>133</v>
      </c>
      <c r="C156" s="43">
        <v>0</v>
      </c>
      <c r="D156" s="43">
        <v>0</v>
      </c>
      <c r="E156" s="43">
        <v>1497</v>
      </c>
      <c r="F156" s="43">
        <v>1420</v>
      </c>
      <c r="G156" s="43">
        <v>0</v>
      </c>
      <c r="H156" s="43">
        <v>0</v>
      </c>
      <c r="I156" s="43">
        <v>113</v>
      </c>
      <c r="J156" s="43">
        <v>113</v>
      </c>
    </row>
    <row r="157" spans="1:10" ht="15" customHeight="1" x14ac:dyDescent="0.2">
      <c r="A157" s="10">
        <v>5</v>
      </c>
      <c r="B157" s="32" t="s">
        <v>137</v>
      </c>
      <c r="C157" s="43">
        <v>0</v>
      </c>
      <c r="D157" s="43">
        <v>0</v>
      </c>
      <c r="E157" s="43">
        <v>4896</v>
      </c>
      <c r="F157" s="43">
        <v>1497</v>
      </c>
      <c r="G157" s="43">
        <v>0</v>
      </c>
      <c r="H157" s="43">
        <v>0</v>
      </c>
      <c r="I157" s="43">
        <v>300</v>
      </c>
      <c r="J157" s="43">
        <v>28</v>
      </c>
    </row>
    <row r="158" spans="1:10" ht="15" customHeight="1" x14ac:dyDescent="0.2">
      <c r="A158" s="10">
        <v>6</v>
      </c>
      <c r="B158" s="32" t="s">
        <v>156</v>
      </c>
      <c r="C158" s="43">
        <v>0</v>
      </c>
      <c r="D158" s="43">
        <v>0</v>
      </c>
      <c r="E158" s="43">
        <v>574</v>
      </c>
      <c r="F158" s="43">
        <v>605</v>
      </c>
      <c r="G158" s="43">
        <v>0</v>
      </c>
      <c r="H158" s="43">
        <v>0</v>
      </c>
      <c r="I158" s="43">
        <v>3206</v>
      </c>
      <c r="J158" s="43">
        <v>2742</v>
      </c>
    </row>
    <row r="159" spans="1:10" ht="15" customHeight="1" x14ac:dyDescent="0.2">
      <c r="A159" s="10">
        <v>7</v>
      </c>
      <c r="B159" s="32" t="s">
        <v>135</v>
      </c>
      <c r="C159" s="43"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</row>
    <row r="160" spans="1:10" ht="15" customHeight="1" x14ac:dyDescent="0.2">
      <c r="A160" s="10">
        <v>8</v>
      </c>
      <c r="B160" s="32" t="s">
        <v>178</v>
      </c>
      <c r="C160" s="43">
        <v>0</v>
      </c>
      <c r="D160" s="43">
        <v>0</v>
      </c>
      <c r="E160" s="43">
        <v>2123</v>
      </c>
      <c r="F160" s="43">
        <v>1953</v>
      </c>
      <c r="G160" s="43">
        <v>0</v>
      </c>
      <c r="H160" s="43">
        <v>0</v>
      </c>
      <c r="I160" s="43">
        <v>2123</v>
      </c>
      <c r="J160" s="43">
        <v>819</v>
      </c>
    </row>
    <row r="161" spans="1:10" s="44" customFormat="1" ht="15" customHeight="1" x14ac:dyDescent="0.2">
      <c r="A161" s="44">
        <v>9</v>
      </c>
      <c r="B161" s="42" t="s">
        <v>158</v>
      </c>
      <c r="C161" s="43">
        <v>579127</v>
      </c>
      <c r="D161" s="43">
        <v>584435</v>
      </c>
      <c r="E161" s="43">
        <v>191033</v>
      </c>
      <c r="F161" s="43">
        <v>216529</v>
      </c>
      <c r="G161" s="43">
        <v>439077</v>
      </c>
      <c r="H161" s="43">
        <v>442291</v>
      </c>
      <c r="I161" s="43">
        <v>602939</v>
      </c>
      <c r="J161" s="43">
        <v>602939</v>
      </c>
    </row>
    <row r="162" spans="1:10" ht="15" customHeight="1" x14ac:dyDescent="0.2">
      <c r="A162" s="10">
        <v>10</v>
      </c>
      <c r="B162" s="32" t="s">
        <v>138</v>
      </c>
      <c r="C162" s="43">
        <v>0</v>
      </c>
      <c r="D162" s="43">
        <v>0</v>
      </c>
      <c r="E162" s="43">
        <v>4849</v>
      </c>
      <c r="F162" s="43">
        <v>4942</v>
      </c>
      <c r="G162" s="43">
        <v>0</v>
      </c>
      <c r="H162" s="43">
        <v>0</v>
      </c>
      <c r="I162" s="43">
        <v>4849</v>
      </c>
      <c r="J162" s="43">
        <v>4942</v>
      </c>
    </row>
    <row r="163" spans="1:10" ht="15" customHeight="1" x14ac:dyDescent="0.2">
      <c r="A163" s="10">
        <v>11</v>
      </c>
      <c r="B163" s="32" t="s">
        <v>136</v>
      </c>
      <c r="C163" s="43">
        <v>1362</v>
      </c>
      <c r="D163" s="43">
        <v>2513</v>
      </c>
      <c r="E163" s="43">
        <v>0</v>
      </c>
      <c r="F163" s="43">
        <v>0</v>
      </c>
      <c r="G163" s="43">
        <v>1362</v>
      </c>
      <c r="H163" s="43">
        <v>2513</v>
      </c>
      <c r="I163" s="43">
        <v>0</v>
      </c>
      <c r="J163" s="43">
        <v>0</v>
      </c>
    </row>
    <row r="164" spans="1:10" ht="15" customHeight="1" x14ac:dyDescent="0.2">
      <c r="A164" s="10">
        <v>12</v>
      </c>
      <c r="B164" s="32" t="s">
        <v>159</v>
      </c>
      <c r="C164" s="43">
        <v>1701</v>
      </c>
      <c r="D164" s="43">
        <v>1741</v>
      </c>
      <c r="E164" s="43">
        <v>0</v>
      </c>
      <c r="F164" s="43">
        <v>0</v>
      </c>
      <c r="G164" s="43">
        <v>1091</v>
      </c>
      <c r="H164" s="43">
        <v>1013</v>
      </c>
      <c r="I164" s="43">
        <v>0</v>
      </c>
      <c r="J164" s="43">
        <v>0</v>
      </c>
    </row>
    <row r="165" spans="1:10" ht="15" customHeight="1" x14ac:dyDescent="0.2">
      <c r="A165" s="10">
        <v>13</v>
      </c>
      <c r="B165" s="32" t="s">
        <v>165</v>
      </c>
      <c r="C165" s="43">
        <v>0</v>
      </c>
      <c r="D165" s="43">
        <v>0</v>
      </c>
      <c r="E165" s="43">
        <v>2739</v>
      </c>
      <c r="F165" s="43">
        <v>2765</v>
      </c>
      <c r="G165" s="43">
        <v>0</v>
      </c>
      <c r="H165" s="43">
        <v>0</v>
      </c>
      <c r="I165" s="43">
        <v>61</v>
      </c>
      <c r="J165" s="43">
        <v>61</v>
      </c>
    </row>
    <row r="166" spans="1:10" ht="15" customHeight="1" x14ac:dyDescent="0.2">
      <c r="A166" s="10">
        <v>14</v>
      </c>
      <c r="B166" s="32" t="s">
        <v>184</v>
      </c>
      <c r="C166" s="43">
        <v>0</v>
      </c>
      <c r="D166" s="43">
        <v>0</v>
      </c>
      <c r="E166" s="43">
        <v>5555</v>
      </c>
      <c r="F166" s="43">
        <v>3001</v>
      </c>
      <c r="G166" s="43">
        <v>0</v>
      </c>
      <c r="H166" s="43">
        <v>0</v>
      </c>
      <c r="I166" s="43">
        <v>5555</v>
      </c>
      <c r="J166" s="43">
        <v>3001</v>
      </c>
    </row>
    <row r="167" spans="1:10" ht="15" customHeight="1" x14ac:dyDescent="0.2">
      <c r="A167" s="10">
        <v>15</v>
      </c>
      <c r="B167" s="32" t="s">
        <v>173</v>
      </c>
      <c r="C167" s="43">
        <v>0</v>
      </c>
      <c r="D167" s="43">
        <v>0</v>
      </c>
      <c r="E167" s="43">
        <v>702</v>
      </c>
      <c r="F167" s="43">
        <v>702</v>
      </c>
      <c r="G167" s="43">
        <v>0</v>
      </c>
      <c r="H167" s="43">
        <v>0</v>
      </c>
      <c r="I167" s="43">
        <v>5671</v>
      </c>
      <c r="J167" s="43">
        <v>5671</v>
      </c>
    </row>
    <row r="168" spans="1:10" ht="15" customHeight="1" x14ac:dyDescent="0.2">
      <c r="A168" s="10">
        <v>16</v>
      </c>
      <c r="B168" s="32" t="s">
        <v>141</v>
      </c>
      <c r="C168" s="43">
        <v>14289</v>
      </c>
      <c r="D168" s="43">
        <v>3220</v>
      </c>
      <c r="E168" s="43">
        <v>0</v>
      </c>
      <c r="F168" s="43">
        <v>0</v>
      </c>
      <c r="G168" s="43">
        <v>14289</v>
      </c>
      <c r="H168" s="43">
        <v>2282</v>
      </c>
      <c r="I168" s="43">
        <v>0</v>
      </c>
      <c r="J168" s="43">
        <v>0</v>
      </c>
    </row>
    <row r="169" spans="1:10" ht="15" customHeight="1" x14ac:dyDescent="0.2">
      <c r="A169" s="10">
        <v>17</v>
      </c>
      <c r="B169" s="32" t="s">
        <v>160</v>
      </c>
      <c r="C169" s="43">
        <v>0</v>
      </c>
      <c r="D169" s="43">
        <v>0</v>
      </c>
      <c r="E169" s="43">
        <v>11936</v>
      </c>
      <c r="F169" s="43">
        <v>10581</v>
      </c>
      <c r="G169" s="43">
        <v>0</v>
      </c>
      <c r="H169" s="43">
        <v>0</v>
      </c>
      <c r="I169" s="43">
        <v>11936</v>
      </c>
      <c r="J169" s="43">
        <v>10581</v>
      </c>
    </row>
    <row r="170" spans="1:10" ht="15" customHeight="1" x14ac:dyDescent="0.2">
      <c r="A170" s="10">
        <v>18</v>
      </c>
      <c r="B170" s="32" t="s">
        <v>161</v>
      </c>
      <c r="C170" s="43">
        <v>0</v>
      </c>
      <c r="D170" s="43">
        <v>0</v>
      </c>
      <c r="E170" s="43">
        <v>1086</v>
      </c>
      <c r="F170" s="43">
        <v>25</v>
      </c>
      <c r="G170" s="43">
        <v>0</v>
      </c>
      <c r="H170" s="43">
        <v>0</v>
      </c>
      <c r="I170" s="43">
        <v>6000</v>
      </c>
      <c r="J170" s="43">
        <v>400</v>
      </c>
    </row>
    <row r="171" spans="1:10" ht="15" customHeight="1" x14ac:dyDescent="0.2">
      <c r="A171" s="10">
        <v>19</v>
      </c>
      <c r="B171" s="32" t="s">
        <v>162</v>
      </c>
      <c r="C171" s="43">
        <v>0</v>
      </c>
      <c r="D171" s="43">
        <v>0</v>
      </c>
      <c r="E171" s="43">
        <v>2911</v>
      </c>
      <c r="F171" s="43">
        <v>2500</v>
      </c>
      <c r="G171" s="43">
        <v>0</v>
      </c>
      <c r="H171" s="43">
        <v>0</v>
      </c>
      <c r="I171" s="43">
        <v>0</v>
      </c>
      <c r="J171" s="43">
        <v>0</v>
      </c>
    </row>
    <row r="172" spans="1:10" ht="15" customHeight="1" x14ac:dyDescent="0.2">
      <c r="A172" s="10">
        <v>20</v>
      </c>
      <c r="B172" s="32" t="s">
        <v>166</v>
      </c>
      <c r="C172" s="43">
        <v>0</v>
      </c>
      <c r="D172" s="43">
        <v>0</v>
      </c>
      <c r="E172" s="43">
        <v>270</v>
      </c>
      <c r="F172" s="43">
        <v>138</v>
      </c>
      <c r="G172" s="43">
        <v>0</v>
      </c>
      <c r="H172" s="43">
        <v>0</v>
      </c>
      <c r="I172" s="43">
        <v>0</v>
      </c>
      <c r="J172" s="43">
        <v>0</v>
      </c>
    </row>
    <row r="173" spans="1:10" ht="15" customHeight="1" x14ac:dyDescent="0.2">
      <c r="A173" s="10">
        <v>21</v>
      </c>
      <c r="B173" s="32" t="s">
        <v>167</v>
      </c>
      <c r="C173" s="43"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</row>
    <row r="174" spans="1:10" ht="15" customHeight="1" x14ac:dyDescent="0.2">
      <c r="A174" s="10">
        <v>22</v>
      </c>
      <c r="B174" s="32" t="s">
        <v>179</v>
      </c>
      <c r="C174" s="43">
        <v>0</v>
      </c>
      <c r="D174" s="43">
        <v>0</v>
      </c>
      <c r="E174" s="43">
        <v>3946</v>
      </c>
      <c r="F174" s="43">
        <v>12274</v>
      </c>
      <c r="G174" s="43">
        <v>0</v>
      </c>
      <c r="H174" s="43">
        <v>0</v>
      </c>
      <c r="I174" s="43">
        <v>1500</v>
      </c>
      <c r="J174" s="43">
        <v>1500</v>
      </c>
    </row>
    <row r="175" spans="1:10" ht="15" customHeight="1" x14ac:dyDescent="0.2">
      <c r="A175" s="10">
        <v>23</v>
      </c>
      <c r="B175" s="32" t="s">
        <v>168</v>
      </c>
      <c r="C175" s="43">
        <v>3002</v>
      </c>
      <c r="D175" s="43">
        <v>2921</v>
      </c>
      <c r="E175" s="43">
        <v>2264</v>
      </c>
      <c r="F175" s="43">
        <v>4180</v>
      </c>
      <c r="G175" s="43">
        <v>3469</v>
      </c>
      <c r="H175" s="43">
        <v>1894</v>
      </c>
      <c r="I175" s="43">
        <v>3129</v>
      </c>
      <c r="J175" s="43">
        <v>3786</v>
      </c>
    </row>
    <row r="176" spans="1:10" ht="15" customHeight="1" x14ac:dyDescent="0.2">
      <c r="A176" s="10">
        <v>24</v>
      </c>
      <c r="B176" s="32" t="s">
        <v>142</v>
      </c>
      <c r="C176" s="43">
        <v>0</v>
      </c>
      <c r="D176" s="43">
        <v>0</v>
      </c>
      <c r="E176" s="43">
        <v>1376</v>
      </c>
      <c r="F176" s="43">
        <v>1183</v>
      </c>
      <c r="G176" s="43">
        <v>0</v>
      </c>
      <c r="H176" s="43">
        <v>0</v>
      </c>
      <c r="I176" s="43">
        <v>69</v>
      </c>
      <c r="J176" s="43">
        <v>69</v>
      </c>
    </row>
    <row r="177" spans="1:10" ht="15" customHeight="1" x14ac:dyDescent="0.2">
      <c r="A177" s="10">
        <v>25</v>
      </c>
      <c r="B177" s="32" t="s">
        <v>174</v>
      </c>
      <c r="C177" s="43">
        <v>0</v>
      </c>
      <c r="D177" s="43">
        <v>0</v>
      </c>
      <c r="E177" s="43">
        <v>171</v>
      </c>
      <c r="F177" s="43">
        <v>171</v>
      </c>
      <c r="G177" s="43">
        <v>0</v>
      </c>
      <c r="H177" s="43">
        <v>0</v>
      </c>
      <c r="I177" s="43">
        <v>0</v>
      </c>
      <c r="J177" s="43">
        <v>93</v>
      </c>
    </row>
    <row r="178" spans="1:10" ht="15" customHeight="1" x14ac:dyDescent="0.2">
      <c r="A178" s="10">
        <v>26</v>
      </c>
      <c r="B178" s="32" t="s">
        <v>163</v>
      </c>
      <c r="C178" s="43">
        <v>0</v>
      </c>
      <c r="D178" s="43">
        <v>0</v>
      </c>
      <c r="E178" s="43">
        <v>979</v>
      </c>
      <c r="F178" s="43">
        <v>979</v>
      </c>
      <c r="G178" s="43">
        <v>0</v>
      </c>
      <c r="H178" s="43">
        <v>0</v>
      </c>
      <c r="I178" s="43">
        <v>2000</v>
      </c>
      <c r="J178" s="43">
        <v>2000</v>
      </c>
    </row>
    <row r="179" spans="1:10" ht="15" customHeight="1" x14ac:dyDescent="0.2">
      <c r="A179" s="10">
        <v>27</v>
      </c>
      <c r="B179" s="32" t="s">
        <v>134</v>
      </c>
      <c r="C179" s="43">
        <v>7484</v>
      </c>
      <c r="D179" s="43">
        <v>6826</v>
      </c>
      <c r="E179" s="43">
        <v>7484</v>
      </c>
      <c r="F179" s="43">
        <v>5107</v>
      </c>
      <c r="G179" s="43">
        <v>7484</v>
      </c>
      <c r="H179" s="43">
        <v>6433</v>
      </c>
      <c r="I179" s="43">
        <v>7484</v>
      </c>
      <c r="J179" s="43">
        <v>8064</v>
      </c>
    </row>
    <row r="180" spans="1:10" ht="15" customHeight="1" x14ac:dyDescent="0.2">
      <c r="A180" s="10">
        <v>28</v>
      </c>
      <c r="B180" s="32" t="s">
        <v>143</v>
      </c>
      <c r="C180" s="43">
        <v>0</v>
      </c>
      <c r="D180" s="43">
        <v>0</v>
      </c>
      <c r="E180" s="43">
        <v>1500</v>
      </c>
      <c r="F180" s="43">
        <v>1445</v>
      </c>
      <c r="G180" s="43">
        <v>0</v>
      </c>
      <c r="H180" s="43">
        <v>0</v>
      </c>
      <c r="I180" s="43">
        <v>1500</v>
      </c>
      <c r="J180" s="43">
        <v>1445</v>
      </c>
    </row>
    <row r="181" spans="1:10" ht="15" customHeight="1" x14ac:dyDescent="0.2">
      <c r="A181" s="10">
        <v>29</v>
      </c>
      <c r="B181" s="32" t="s">
        <v>154</v>
      </c>
      <c r="C181" s="43">
        <v>0</v>
      </c>
      <c r="D181" s="43">
        <v>0</v>
      </c>
      <c r="E181" s="43">
        <v>417</v>
      </c>
      <c r="F181" s="43">
        <v>385</v>
      </c>
      <c r="G181" s="43">
        <v>0</v>
      </c>
      <c r="H181" s="43">
        <v>0</v>
      </c>
      <c r="I181" s="43">
        <v>6</v>
      </c>
      <c r="J181" s="43">
        <v>3</v>
      </c>
    </row>
    <row r="182" spans="1:10" ht="15" customHeight="1" x14ac:dyDescent="0.2">
      <c r="A182" s="10">
        <v>30</v>
      </c>
      <c r="B182" s="32" t="s">
        <v>180</v>
      </c>
      <c r="C182" s="43">
        <v>0</v>
      </c>
      <c r="D182" s="43">
        <v>0</v>
      </c>
      <c r="E182" s="43">
        <v>1696</v>
      </c>
      <c r="F182" s="43">
        <v>2542</v>
      </c>
      <c r="G182" s="43">
        <v>0</v>
      </c>
      <c r="H182" s="43">
        <v>0</v>
      </c>
      <c r="I182" s="43">
        <v>136</v>
      </c>
      <c r="J182" s="43">
        <v>77</v>
      </c>
    </row>
    <row r="183" spans="1:10" ht="15" customHeight="1" x14ac:dyDescent="0.2">
      <c r="A183" s="10">
        <v>31</v>
      </c>
      <c r="B183" s="32" t="s">
        <v>185</v>
      </c>
      <c r="C183" s="43">
        <v>0</v>
      </c>
      <c r="D183" s="43">
        <v>0</v>
      </c>
      <c r="E183" s="43">
        <v>3812</v>
      </c>
      <c r="F183" s="43">
        <v>2387</v>
      </c>
      <c r="G183" s="43">
        <v>0</v>
      </c>
      <c r="H183" s="43">
        <v>0</v>
      </c>
      <c r="I183" s="43">
        <v>1654</v>
      </c>
      <c r="J183" s="43">
        <v>1425</v>
      </c>
    </row>
    <row r="184" spans="1:10" ht="15" customHeight="1" x14ac:dyDescent="0.2">
      <c r="A184" s="10">
        <v>32</v>
      </c>
      <c r="B184" s="32" t="s">
        <v>148</v>
      </c>
      <c r="C184" s="43">
        <v>0</v>
      </c>
      <c r="D184" s="43">
        <v>0</v>
      </c>
      <c r="E184" s="43">
        <v>3287</v>
      </c>
      <c r="F184" s="43">
        <v>2760</v>
      </c>
      <c r="G184" s="43">
        <v>0</v>
      </c>
      <c r="H184" s="43">
        <v>0</v>
      </c>
      <c r="I184" s="43">
        <v>588</v>
      </c>
      <c r="J184" s="43">
        <v>407</v>
      </c>
    </row>
    <row r="185" spans="1:10" ht="15" customHeight="1" x14ac:dyDescent="0.2">
      <c r="A185" s="10">
        <v>33</v>
      </c>
      <c r="B185" s="32" t="s">
        <v>169</v>
      </c>
      <c r="C185" s="43">
        <v>0</v>
      </c>
      <c r="D185" s="43">
        <v>0</v>
      </c>
      <c r="E185" s="43">
        <v>1054</v>
      </c>
      <c r="F185" s="43">
        <v>967</v>
      </c>
      <c r="G185" s="43">
        <v>0</v>
      </c>
      <c r="H185" s="43">
        <v>0</v>
      </c>
      <c r="I185" s="43">
        <v>43</v>
      </c>
      <c r="J185" s="43">
        <v>38</v>
      </c>
    </row>
    <row r="186" spans="1:10" ht="15" customHeight="1" x14ac:dyDescent="0.2">
      <c r="A186" s="10">
        <v>34</v>
      </c>
      <c r="B186" s="32" t="s">
        <v>175</v>
      </c>
      <c r="C186" s="43">
        <v>0</v>
      </c>
      <c r="D186" s="43">
        <v>0</v>
      </c>
      <c r="E186" s="43">
        <v>700</v>
      </c>
      <c r="F186" s="43">
        <v>162</v>
      </c>
      <c r="G186" s="43">
        <v>0</v>
      </c>
      <c r="H186" s="43">
        <v>0</v>
      </c>
      <c r="I186" s="43">
        <v>0</v>
      </c>
      <c r="J186" s="43">
        <v>0</v>
      </c>
    </row>
    <row r="187" spans="1:10" ht="15" customHeight="1" x14ac:dyDescent="0.2">
      <c r="A187" s="10">
        <v>35</v>
      </c>
      <c r="B187" s="32" t="s">
        <v>139</v>
      </c>
      <c r="C187" s="43">
        <v>0</v>
      </c>
      <c r="D187" s="43">
        <v>0</v>
      </c>
      <c r="E187" s="43">
        <v>62</v>
      </c>
      <c r="F187" s="43">
        <v>54</v>
      </c>
      <c r="G187" s="43">
        <v>0</v>
      </c>
      <c r="H187" s="43">
        <v>0</v>
      </c>
      <c r="I187" s="43">
        <v>35</v>
      </c>
      <c r="J187" s="43">
        <v>56</v>
      </c>
    </row>
    <row r="188" spans="1:10" ht="15" customHeight="1" x14ac:dyDescent="0.2">
      <c r="A188" s="10">
        <v>36</v>
      </c>
      <c r="B188" s="32" t="s">
        <v>147</v>
      </c>
      <c r="C188" s="43">
        <v>5199</v>
      </c>
      <c r="D188" s="43">
        <v>747</v>
      </c>
      <c r="E188" s="43">
        <v>0</v>
      </c>
      <c r="F188" s="43">
        <v>0</v>
      </c>
      <c r="G188" s="43">
        <v>1810</v>
      </c>
      <c r="H188" s="43">
        <v>747</v>
      </c>
      <c r="I188" s="43">
        <v>0</v>
      </c>
      <c r="J188" s="43">
        <v>0</v>
      </c>
    </row>
    <row r="189" spans="1:10" ht="15" customHeight="1" x14ac:dyDescent="0.2">
      <c r="A189" s="10">
        <v>37</v>
      </c>
      <c r="B189" s="32" t="s">
        <v>155</v>
      </c>
      <c r="C189" s="43">
        <v>0</v>
      </c>
      <c r="D189" s="43">
        <v>0</v>
      </c>
      <c r="E189" s="43">
        <v>258</v>
      </c>
      <c r="F189" s="43">
        <v>4422</v>
      </c>
      <c r="G189" s="43">
        <v>0</v>
      </c>
      <c r="H189" s="43">
        <v>0</v>
      </c>
      <c r="I189" s="43">
        <v>986</v>
      </c>
      <c r="J189" s="43">
        <v>725</v>
      </c>
    </row>
    <row r="190" spans="1:10" ht="15" customHeight="1" x14ac:dyDescent="0.2">
      <c r="A190" s="10">
        <v>38</v>
      </c>
      <c r="B190" s="32" t="s">
        <v>149</v>
      </c>
      <c r="C190" s="43">
        <v>0</v>
      </c>
      <c r="D190" s="43">
        <v>0</v>
      </c>
      <c r="E190" s="43">
        <v>2173</v>
      </c>
      <c r="F190" s="43">
        <v>1850</v>
      </c>
      <c r="G190" s="43">
        <v>0</v>
      </c>
      <c r="H190" s="43">
        <v>0</v>
      </c>
      <c r="I190" s="43">
        <v>912</v>
      </c>
      <c r="J190" s="43">
        <v>850</v>
      </c>
    </row>
    <row r="191" spans="1:10" ht="15" customHeight="1" x14ac:dyDescent="0.2">
      <c r="A191" s="10">
        <v>39</v>
      </c>
      <c r="B191" s="32" t="s">
        <v>144</v>
      </c>
      <c r="C191" s="43">
        <v>0</v>
      </c>
      <c r="D191" s="43">
        <v>0</v>
      </c>
      <c r="E191" s="43">
        <v>1437</v>
      </c>
      <c r="F191" s="43">
        <v>1437</v>
      </c>
      <c r="G191" s="43">
        <v>0</v>
      </c>
      <c r="H191" s="43">
        <v>0</v>
      </c>
      <c r="I191" s="43">
        <v>507</v>
      </c>
      <c r="J191" s="43">
        <v>507</v>
      </c>
    </row>
    <row r="192" spans="1:10" ht="15" customHeight="1" x14ac:dyDescent="0.2">
      <c r="A192" s="10">
        <v>40</v>
      </c>
      <c r="B192" s="32" t="s">
        <v>164</v>
      </c>
      <c r="C192" s="43">
        <v>3280</v>
      </c>
      <c r="D192" s="43">
        <v>3280</v>
      </c>
      <c r="E192" s="43">
        <v>0</v>
      </c>
      <c r="F192" s="43">
        <v>0</v>
      </c>
      <c r="G192" s="43">
        <v>1122</v>
      </c>
      <c r="H192" s="43">
        <v>1122</v>
      </c>
      <c r="I192" s="43">
        <v>0</v>
      </c>
      <c r="J192" s="43">
        <v>0</v>
      </c>
    </row>
    <row r="193" spans="1:10" ht="15" customHeight="1" x14ac:dyDescent="0.2">
      <c r="A193" s="10">
        <v>41</v>
      </c>
      <c r="B193" s="32" t="s">
        <v>176</v>
      </c>
      <c r="C193" s="43">
        <v>0</v>
      </c>
      <c r="D193" s="43">
        <v>0</v>
      </c>
      <c r="E193" s="43">
        <v>520</v>
      </c>
      <c r="F193" s="43">
        <v>520</v>
      </c>
      <c r="G193" s="43">
        <v>0</v>
      </c>
      <c r="H193" s="43">
        <v>0</v>
      </c>
      <c r="I193" s="43">
        <v>520</v>
      </c>
      <c r="J193" s="43">
        <v>520</v>
      </c>
    </row>
    <row r="194" spans="1:10" ht="15" customHeight="1" x14ac:dyDescent="0.2">
      <c r="A194" s="10">
        <v>42</v>
      </c>
      <c r="B194" s="32" t="s">
        <v>145</v>
      </c>
      <c r="C194" s="43">
        <v>11528</v>
      </c>
      <c r="D194" s="43">
        <v>10846</v>
      </c>
      <c r="E194" s="43">
        <v>558</v>
      </c>
      <c r="F194" s="43">
        <v>521</v>
      </c>
      <c r="G194" s="43">
        <v>61116</v>
      </c>
      <c r="H194" s="43">
        <v>61353</v>
      </c>
      <c r="I194" s="43">
        <v>33772</v>
      </c>
      <c r="J194" s="43">
        <v>33010</v>
      </c>
    </row>
    <row r="195" spans="1:10" ht="15" customHeight="1" x14ac:dyDescent="0.2">
      <c r="A195" s="10">
        <v>43</v>
      </c>
      <c r="B195" s="32" t="s">
        <v>172</v>
      </c>
      <c r="C195" s="43">
        <v>17000</v>
      </c>
      <c r="D195" s="43">
        <v>17000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</row>
    <row r="196" spans="1:10" ht="15" customHeight="1" x14ac:dyDescent="0.2">
      <c r="A196" s="10">
        <v>44</v>
      </c>
      <c r="B196" s="32" t="s">
        <v>146</v>
      </c>
      <c r="C196" s="43">
        <v>0</v>
      </c>
      <c r="D196" s="43">
        <v>0</v>
      </c>
      <c r="E196" s="43">
        <v>855</v>
      </c>
      <c r="F196" s="43">
        <v>670</v>
      </c>
      <c r="G196" s="43">
        <v>0</v>
      </c>
      <c r="H196" s="43">
        <v>0</v>
      </c>
      <c r="I196" s="43">
        <v>614</v>
      </c>
      <c r="J196" s="43">
        <v>670</v>
      </c>
    </row>
    <row r="197" spans="1:10" ht="15" customHeight="1" x14ac:dyDescent="0.2">
      <c r="A197" s="10">
        <v>45</v>
      </c>
      <c r="B197" s="32" t="s">
        <v>170</v>
      </c>
      <c r="C197" s="43">
        <v>0</v>
      </c>
      <c r="D197" s="43">
        <v>0</v>
      </c>
      <c r="E197" s="43">
        <v>347</v>
      </c>
      <c r="F197" s="43">
        <v>2813</v>
      </c>
      <c r="G197" s="43">
        <v>0</v>
      </c>
      <c r="H197" s="43">
        <v>0</v>
      </c>
      <c r="I197" s="43">
        <v>6968</v>
      </c>
      <c r="J197" s="43">
        <v>2813</v>
      </c>
    </row>
    <row r="198" spans="1:10" ht="15" customHeight="1" x14ac:dyDescent="0.2">
      <c r="A198" s="10">
        <v>46</v>
      </c>
      <c r="B198" s="32" t="s">
        <v>171</v>
      </c>
      <c r="C198" s="43">
        <v>0</v>
      </c>
      <c r="D198" s="43">
        <v>0</v>
      </c>
      <c r="E198" s="43">
        <v>1750</v>
      </c>
      <c r="F198" s="43">
        <v>1643</v>
      </c>
      <c r="G198" s="43">
        <v>0</v>
      </c>
      <c r="H198" s="43">
        <v>0</v>
      </c>
      <c r="I198" s="43">
        <v>0</v>
      </c>
      <c r="J198" s="43">
        <v>557</v>
      </c>
    </row>
    <row r="199" spans="1:10" ht="15" customHeight="1" x14ac:dyDescent="0.2">
      <c r="A199" s="10">
        <v>47</v>
      </c>
      <c r="B199" s="32" t="s">
        <v>151</v>
      </c>
      <c r="C199" s="43">
        <v>0</v>
      </c>
      <c r="D199" s="43">
        <v>0</v>
      </c>
      <c r="E199" s="43">
        <v>6587</v>
      </c>
      <c r="F199" s="43">
        <v>8803</v>
      </c>
      <c r="G199" s="43">
        <v>0</v>
      </c>
      <c r="H199" s="43">
        <v>0</v>
      </c>
      <c r="I199" s="43">
        <v>1611</v>
      </c>
      <c r="J199" s="43">
        <v>1879</v>
      </c>
    </row>
    <row r="200" spans="1:10" ht="15" customHeight="1" x14ac:dyDescent="0.2">
      <c r="A200" s="10">
        <v>48</v>
      </c>
      <c r="B200" s="32" t="s">
        <v>181</v>
      </c>
      <c r="C200" s="43">
        <v>0</v>
      </c>
      <c r="D200" s="43">
        <v>0</v>
      </c>
      <c r="E200" s="43">
        <v>1936</v>
      </c>
      <c r="F200" s="43">
        <v>555</v>
      </c>
      <c r="G200" s="43">
        <v>0</v>
      </c>
      <c r="H200" s="43">
        <v>0</v>
      </c>
      <c r="I200" s="43">
        <v>660</v>
      </c>
      <c r="J200" s="43">
        <v>900</v>
      </c>
    </row>
    <row r="201" spans="1:10" ht="15" customHeight="1" x14ac:dyDescent="0.2">
      <c r="A201" s="10">
        <v>49</v>
      </c>
      <c r="B201" s="32" t="s">
        <v>140</v>
      </c>
      <c r="C201" s="43">
        <v>0</v>
      </c>
      <c r="D201" s="43">
        <v>0</v>
      </c>
      <c r="E201" s="43">
        <v>9728</v>
      </c>
      <c r="F201" s="43">
        <v>4106</v>
      </c>
      <c r="G201" s="43">
        <v>0</v>
      </c>
      <c r="H201" s="43">
        <v>0</v>
      </c>
      <c r="I201" s="43">
        <v>404</v>
      </c>
      <c r="J201" s="43">
        <v>195</v>
      </c>
    </row>
    <row r="202" spans="1:10" ht="15" customHeight="1" x14ac:dyDescent="0.2">
      <c r="A202" s="10">
        <v>50</v>
      </c>
      <c r="B202" s="32" t="s">
        <v>177</v>
      </c>
      <c r="C202" s="43">
        <v>2548</v>
      </c>
      <c r="D202" s="43">
        <v>2548</v>
      </c>
      <c r="E202" s="43">
        <v>0</v>
      </c>
      <c r="F202" s="43">
        <v>0</v>
      </c>
      <c r="G202" s="43">
        <v>0</v>
      </c>
      <c r="H202" s="43">
        <v>0</v>
      </c>
      <c r="I202" s="43">
        <v>0</v>
      </c>
      <c r="J202" s="43">
        <v>0</v>
      </c>
    </row>
    <row r="203" spans="1:10" ht="15" customHeight="1" x14ac:dyDescent="0.2">
      <c r="A203" s="10">
        <v>51</v>
      </c>
      <c r="B203" s="32" t="s">
        <v>150</v>
      </c>
      <c r="C203" s="43">
        <v>0</v>
      </c>
      <c r="D203" s="43">
        <v>0</v>
      </c>
      <c r="E203" s="43">
        <v>2752</v>
      </c>
      <c r="F203" s="43">
        <v>2467</v>
      </c>
      <c r="G203" s="43">
        <v>0</v>
      </c>
      <c r="H203" s="43">
        <v>0</v>
      </c>
      <c r="I203" s="43">
        <v>698</v>
      </c>
      <c r="J203" s="43">
        <v>698</v>
      </c>
    </row>
    <row r="204" spans="1:10" ht="15" customHeight="1" x14ac:dyDescent="0.2">
      <c r="A204" s="10">
        <v>52</v>
      </c>
      <c r="B204" s="32" t="s">
        <v>157</v>
      </c>
      <c r="C204" s="43">
        <v>0</v>
      </c>
      <c r="D204" s="43">
        <v>0</v>
      </c>
      <c r="E204" s="43">
        <v>1205</v>
      </c>
      <c r="F204" s="43">
        <v>1311</v>
      </c>
      <c r="G204" s="43">
        <v>0</v>
      </c>
      <c r="H204" s="43">
        <v>0</v>
      </c>
      <c r="I204" s="43">
        <v>0</v>
      </c>
      <c r="J204" s="43">
        <v>0</v>
      </c>
    </row>
    <row r="205" spans="1:10" ht="15" customHeight="1" x14ac:dyDescent="0.2">
      <c r="A205" s="10">
        <v>53</v>
      </c>
      <c r="B205" s="32" t="s">
        <v>182</v>
      </c>
      <c r="C205" s="43">
        <v>9800</v>
      </c>
      <c r="D205" s="43">
        <v>9800</v>
      </c>
      <c r="E205" s="43">
        <v>0</v>
      </c>
      <c r="F205" s="43">
        <v>0</v>
      </c>
      <c r="G205" s="43">
        <v>9800</v>
      </c>
      <c r="H205" s="43">
        <v>9800</v>
      </c>
      <c r="I205" s="43">
        <v>0</v>
      </c>
      <c r="J205" s="43">
        <v>0</v>
      </c>
    </row>
    <row r="206" spans="1:10" ht="15" customHeight="1" x14ac:dyDescent="0.2">
      <c r="A206" s="10">
        <v>54</v>
      </c>
      <c r="B206" s="32" t="s">
        <v>152</v>
      </c>
      <c r="C206" s="43">
        <v>99987</v>
      </c>
      <c r="D206" s="43">
        <v>99987</v>
      </c>
      <c r="E206" s="43">
        <v>0</v>
      </c>
      <c r="F206" s="43">
        <v>0</v>
      </c>
      <c r="G206" s="43">
        <v>25881</v>
      </c>
      <c r="H206" s="43">
        <v>25981</v>
      </c>
      <c r="I206" s="43">
        <v>0</v>
      </c>
      <c r="J206" s="43">
        <v>0</v>
      </c>
    </row>
    <row r="207" spans="1:10" s="7" customFormat="1" ht="15" customHeight="1" x14ac:dyDescent="0.15">
      <c r="B207" s="113" t="s">
        <v>277</v>
      </c>
      <c r="C207" s="52">
        <f>SUM(C153:C206)</f>
        <v>765633</v>
      </c>
      <c r="D207" s="52">
        <f t="shared" ref="D207:J207" si="4">SUM(D153:D206)</f>
        <v>755272</v>
      </c>
      <c r="E207" s="52">
        <f t="shared" si="4"/>
        <v>306022</v>
      </c>
      <c r="F207" s="52">
        <f t="shared" si="4"/>
        <v>317810</v>
      </c>
      <c r="G207" s="52">
        <f t="shared" si="4"/>
        <v>567717</v>
      </c>
      <c r="H207" s="52">
        <f t="shared" si="4"/>
        <v>559327</v>
      </c>
      <c r="I207" s="52">
        <f t="shared" si="4"/>
        <v>713361</v>
      </c>
      <c r="J207" s="52">
        <f t="shared" si="4"/>
        <v>699030</v>
      </c>
    </row>
    <row r="208" spans="1:10" s="24" customFormat="1" ht="15" customHeight="1" x14ac:dyDescent="0.2">
      <c r="A208" s="15" t="s">
        <v>382</v>
      </c>
      <c r="C208" s="16"/>
      <c r="D208" s="16"/>
      <c r="E208" s="16"/>
      <c r="F208" s="16"/>
      <c r="G208" s="16"/>
      <c r="H208" s="16"/>
      <c r="I208" s="16"/>
      <c r="J208" s="16"/>
    </row>
    <row r="210" spans="1:10" s="24" customFormat="1" ht="15" customHeight="1" x14ac:dyDescent="0.2">
      <c r="A210" s="291" t="s">
        <v>296</v>
      </c>
      <c r="B210" s="156" t="s">
        <v>186</v>
      </c>
      <c r="C210" s="274" t="s">
        <v>2</v>
      </c>
      <c r="D210" s="293"/>
      <c r="E210" s="274" t="s">
        <v>3</v>
      </c>
      <c r="F210" s="293"/>
      <c r="G210" s="274" t="s">
        <v>4</v>
      </c>
      <c r="H210" s="293"/>
      <c r="I210" s="274" t="s">
        <v>5</v>
      </c>
      <c r="J210" s="293"/>
    </row>
    <row r="211" spans="1:10" s="24" customFormat="1" ht="15" customHeight="1" x14ac:dyDescent="0.2">
      <c r="A211" s="292"/>
      <c r="B211" s="244" t="s">
        <v>280</v>
      </c>
      <c r="C211" s="274"/>
      <c r="D211" s="293"/>
      <c r="E211" s="274"/>
      <c r="F211" s="293"/>
      <c r="G211" s="274"/>
      <c r="H211" s="293"/>
      <c r="I211" s="274"/>
      <c r="J211" s="293"/>
    </row>
    <row r="212" spans="1:10" s="24" customFormat="1" ht="15" customHeight="1" x14ac:dyDescent="0.2">
      <c r="A212" s="227"/>
      <c r="B212" s="227"/>
      <c r="C212" s="31" t="s">
        <v>287</v>
      </c>
      <c r="D212" s="58" t="s">
        <v>6</v>
      </c>
      <c r="E212" s="31" t="s">
        <v>287</v>
      </c>
      <c r="F212" s="58" t="s">
        <v>6</v>
      </c>
      <c r="G212" s="31" t="s">
        <v>287</v>
      </c>
      <c r="H212" s="58" t="s">
        <v>6</v>
      </c>
      <c r="I212" s="31" t="s">
        <v>287</v>
      </c>
      <c r="J212" s="58" t="s">
        <v>6</v>
      </c>
    </row>
    <row r="213" spans="1:10" ht="15" customHeight="1" x14ac:dyDescent="0.2">
      <c r="A213" s="10">
        <v>1</v>
      </c>
      <c r="B213" s="32" t="s">
        <v>187</v>
      </c>
      <c r="C213" s="43">
        <v>0</v>
      </c>
      <c r="D213" s="43">
        <v>0</v>
      </c>
      <c r="E213" s="43">
        <v>0</v>
      </c>
      <c r="F213" s="43">
        <v>0</v>
      </c>
      <c r="G213" s="43">
        <v>0</v>
      </c>
      <c r="H213" s="43">
        <v>0</v>
      </c>
      <c r="I213" s="43">
        <v>0</v>
      </c>
      <c r="J213" s="43">
        <v>0</v>
      </c>
    </row>
    <row r="214" spans="1:10" ht="15" customHeight="1" x14ac:dyDescent="0.2">
      <c r="A214" s="10">
        <v>2</v>
      </c>
      <c r="B214" s="32" t="s">
        <v>194</v>
      </c>
      <c r="C214" s="43">
        <v>15199</v>
      </c>
      <c r="D214" s="43">
        <v>20650</v>
      </c>
      <c r="E214" s="43">
        <v>15199</v>
      </c>
      <c r="F214" s="43">
        <v>20650</v>
      </c>
      <c r="G214" s="43">
        <v>15199</v>
      </c>
      <c r="H214" s="43">
        <v>20650</v>
      </c>
      <c r="I214" s="43">
        <v>15199</v>
      </c>
      <c r="J214" s="43">
        <v>20650</v>
      </c>
    </row>
    <row r="215" spans="1:10" ht="15" customHeight="1" x14ac:dyDescent="0.2">
      <c r="A215" s="10">
        <v>3</v>
      </c>
      <c r="B215" s="32" t="s">
        <v>204</v>
      </c>
      <c r="C215" s="43">
        <v>6031</v>
      </c>
      <c r="D215" s="43">
        <v>6031</v>
      </c>
      <c r="E215" s="43">
        <v>1883</v>
      </c>
      <c r="F215" s="43">
        <v>1883</v>
      </c>
      <c r="G215" s="43">
        <v>6031</v>
      </c>
      <c r="H215" s="43">
        <v>6031</v>
      </c>
      <c r="I215" s="43">
        <v>6031</v>
      </c>
      <c r="J215" s="43">
        <v>6031</v>
      </c>
    </row>
    <row r="216" spans="1:10" ht="15" customHeight="1" x14ac:dyDescent="0.2">
      <c r="A216" s="10">
        <v>4</v>
      </c>
      <c r="B216" s="32" t="s">
        <v>193</v>
      </c>
      <c r="C216" s="43">
        <v>0</v>
      </c>
      <c r="D216" s="43">
        <v>0</v>
      </c>
      <c r="E216" s="43">
        <v>0</v>
      </c>
      <c r="F216" s="43">
        <v>0</v>
      </c>
      <c r="G216" s="43">
        <v>0</v>
      </c>
      <c r="H216" s="43">
        <v>0</v>
      </c>
      <c r="I216" s="43">
        <v>0</v>
      </c>
      <c r="J216" s="43">
        <v>0</v>
      </c>
    </row>
    <row r="217" spans="1:10" ht="15" customHeight="1" x14ac:dyDescent="0.2">
      <c r="A217" s="10">
        <v>5</v>
      </c>
      <c r="B217" s="32" t="s">
        <v>197</v>
      </c>
      <c r="C217" s="43">
        <v>0</v>
      </c>
      <c r="D217" s="43">
        <v>0</v>
      </c>
      <c r="E217" s="43">
        <v>0</v>
      </c>
      <c r="F217" s="43">
        <v>0</v>
      </c>
      <c r="G217" s="43">
        <v>0</v>
      </c>
      <c r="H217" s="43">
        <v>0</v>
      </c>
      <c r="I217" s="43">
        <v>0</v>
      </c>
      <c r="J217" s="43">
        <v>0</v>
      </c>
    </row>
    <row r="218" spans="1:10" ht="15" customHeight="1" x14ac:dyDescent="0.2">
      <c r="A218" s="10">
        <v>6</v>
      </c>
      <c r="B218" s="32" t="s">
        <v>198</v>
      </c>
      <c r="C218" s="43">
        <v>530</v>
      </c>
      <c r="D218" s="43">
        <v>210</v>
      </c>
      <c r="E218" s="43">
        <v>13471</v>
      </c>
      <c r="F218" s="43">
        <v>11619</v>
      </c>
      <c r="G218" s="43">
        <v>188</v>
      </c>
      <c r="H218" s="43">
        <v>210</v>
      </c>
      <c r="I218" s="43">
        <v>188</v>
      </c>
      <c r="J218" s="43">
        <v>242</v>
      </c>
    </row>
    <row r="219" spans="1:10" ht="15" customHeight="1" x14ac:dyDescent="0.2">
      <c r="A219" s="10">
        <v>7</v>
      </c>
      <c r="B219" s="32" t="s">
        <v>195</v>
      </c>
      <c r="C219" s="43">
        <v>13331</v>
      </c>
      <c r="D219" s="43">
        <v>13331</v>
      </c>
      <c r="E219" s="43">
        <v>14349</v>
      </c>
      <c r="F219" s="43">
        <v>14349</v>
      </c>
      <c r="G219" s="43">
        <v>9112</v>
      </c>
      <c r="H219" s="43">
        <v>9112</v>
      </c>
      <c r="I219" s="43">
        <v>12700</v>
      </c>
      <c r="J219" s="43">
        <v>12700</v>
      </c>
    </row>
    <row r="220" spans="1:10" ht="15" customHeight="1" x14ac:dyDescent="0.2">
      <c r="A220" s="10">
        <v>8</v>
      </c>
      <c r="B220" s="32" t="s">
        <v>199</v>
      </c>
      <c r="C220" s="43">
        <v>0</v>
      </c>
      <c r="D220" s="43">
        <v>0</v>
      </c>
      <c r="E220" s="43">
        <v>2391</v>
      </c>
      <c r="F220" s="43">
        <v>2064</v>
      </c>
      <c r="G220" s="43">
        <v>0</v>
      </c>
      <c r="H220" s="43">
        <v>0</v>
      </c>
      <c r="I220" s="43">
        <v>0</v>
      </c>
      <c r="J220" s="43">
        <v>0</v>
      </c>
    </row>
    <row r="221" spans="1:10" ht="15" customHeight="1" x14ac:dyDescent="0.2">
      <c r="A221" s="10">
        <v>9</v>
      </c>
      <c r="B221" s="32" t="s">
        <v>188</v>
      </c>
      <c r="C221" s="43">
        <v>1678</v>
      </c>
      <c r="D221" s="43">
        <v>2186</v>
      </c>
      <c r="E221" s="43">
        <v>1678</v>
      </c>
      <c r="F221" s="43">
        <v>2186</v>
      </c>
      <c r="G221" s="43">
        <v>1678</v>
      </c>
      <c r="H221" s="43">
        <v>2186</v>
      </c>
      <c r="I221" s="43">
        <v>1678</v>
      </c>
      <c r="J221" s="43">
        <v>2186</v>
      </c>
    </row>
    <row r="222" spans="1:10" ht="15" customHeight="1" x14ac:dyDescent="0.2">
      <c r="A222" s="10">
        <v>10</v>
      </c>
      <c r="B222" s="32" t="s">
        <v>200</v>
      </c>
      <c r="C222" s="43">
        <v>7372</v>
      </c>
      <c r="D222" s="43">
        <v>7372</v>
      </c>
      <c r="E222" s="43">
        <v>7372</v>
      </c>
      <c r="F222" s="43">
        <v>7372</v>
      </c>
      <c r="G222" s="43">
        <v>7372</v>
      </c>
      <c r="H222" s="43">
        <v>7372</v>
      </c>
      <c r="I222" s="43">
        <v>7372</v>
      </c>
      <c r="J222" s="43">
        <v>7372</v>
      </c>
    </row>
    <row r="223" spans="1:10" ht="15" customHeight="1" x14ac:dyDescent="0.2">
      <c r="A223" s="10">
        <v>11</v>
      </c>
      <c r="B223" s="32" t="s">
        <v>189</v>
      </c>
      <c r="C223" s="43">
        <v>1731</v>
      </c>
      <c r="D223" s="43">
        <v>1731</v>
      </c>
      <c r="E223" s="43">
        <v>1731</v>
      </c>
      <c r="F223" s="43">
        <v>1731</v>
      </c>
      <c r="G223" s="43">
        <v>1731</v>
      </c>
      <c r="H223" s="43">
        <v>1731</v>
      </c>
      <c r="I223" s="43">
        <v>1731</v>
      </c>
      <c r="J223" s="43">
        <v>1731</v>
      </c>
    </row>
    <row r="224" spans="1:10" ht="15" customHeight="1" x14ac:dyDescent="0.2">
      <c r="A224" s="10">
        <v>12</v>
      </c>
      <c r="B224" s="32" t="s">
        <v>205</v>
      </c>
      <c r="C224" s="43">
        <v>3376</v>
      </c>
      <c r="D224" s="43">
        <v>3376</v>
      </c>
      <c r="E224" s="43">
        <v>3376</v>
      </c>
      <c r="F224" s="43">
        <v>3376</v>
      </c>
      <c r="G224" s="43">
        <v>3376</v>
      </c>
      <c r="H224" s="43">
        <v>3376</v>
      </c>
      <c r="I224" s="43">
        <v>3376</v>
      </c>
      <c r="J224" s="43">
        <v>3376</v>
      </c>
    </row>
    <row r="225" spans="1:10" ht="15" customHeight="1" x14ac:dyDescent="0.2">
      <c r="A225" s="10">
        <v>13</v>
      </c>
      <c r="B225" s="32" t="s">
        <v>201</v>
      </c>
      <c r="C225" s="43">
        <v>850</v>
      </c>
      <c r="D225" s="43">
        <v>850</v>
      </c>
      <c r="E225" s="43">
        <v>850</v>
      </c>
      <c r="F225" s="43">
        <v>850</v>
      </c>
      <c r="G225" s="43">
        <v>850</v>
      </c>
      <c r="H225" s="43">
        <v>850</v>
      </c>
      <c r="I225" s="43">
        <v>850</v>
      </c>
      <c r="J225" s="43">
        <v>850</v>
      </c>
    </row>
    <row r="226" spans="1:10" ht="15" customHeight="1" x14ac:dyDescent="0.2">
      <c r="A226" s="10">
        <v>14</v>
      </c>
      <c r="B226" s="32" t="s">
        <v>196</v>
      </c>
      <c r="C226" s="43">
        <v>4595</v>
      </c>
      <c r="D226" s="43">
        <v>4646</v>
      </c>
      <c r="E226" s="43">
        <v>2500</v>
      </c>
      <c r="F226" s="43">
        <v>1309</v>
      </c>
      <c r="G226" s="43">
        <v>4595</v>
      </c>
      <c r="H226" s="43">
        <v>4646</v>
      </c>
      <c r="I226" s="43">
        <v>4595</v>
      </c>
      <c r="J226" s="43">
        <v>4646</v>
      </c>
    </row>
    <row r="227" spans="1:10" ht="15" customHeight="1" x14ac:dyDescent="0.2">
      <c r="A227" s="10">
        <v>15</v>
      </c>
      <c r="B227" s="32" t="s">
        <v>190</v>
      </c>
      <c r="C227" s="43">
        <v>4806</v>
      </c>
      <c r="D227" s="43">
        <v>28004</v>
      </c>
      <c r="E227" s="43">
        <v>4806</v>
      </c>
      <c r="F227" s="43">
        <v>14860</v>
      </c>
      <c r="G227" s="43">
        <v>0</v>
      </c>
      <c r="H227" s="43">
        <v>0</v>
      </c>
      <c r="I227" s="43">
        <v>4806</v>
      </c>
      <c r="J227" s="43">
        <v>28004</v>
      </c>
    </row>
    <row r="228" spans="1:10" ht="15" customHeight="1" x14ac:dyDescent="0.2">
      <c r="A228" s="10">
        <v>16</v>
      </c>
      <c r="B228" s="32" t="s">
        <v>191</v>
      </c>
      <c r="C228" s="43">
        <v>22500</v>
      </c>
      <c r="D228" s="43">
        <v>10502</v>
      </c>
      <c r="E228" s="43">
        <v>22500</v>
      </c>
      <c r="F228" s="43">
        <v>9473</v>
      </c>
      <c r="G228" s="43">
        <v>22500</v>
      </c>
      <c r="H228" s="43">
        <v>10502</v>
      </c>
      <c r="I228" s="43">
        <v>22500</v>
      </c>
      <c r="J228" s="43">
        <v>10502</v>
      </c>
    </row>
    <row r="229" spans="1:10" ht="15" customHeight="1" x14ac:dyDescent="0.2">
      <c r="A229" s="10">
        <v>17</v>
      </c>
      <c r="B229" s="32" t="s">
        <v>202</v>
      </c>
      <c r="C229" s="43">
        <v>1907</v>
      </c>
      <c r="D229" s="43">
        <v>4586</v>
      </c>
      <c r="E229" s="43">
        <v>1907</v>
      </c>
      <c r="F229" s="43">
        <v>2178</v>
      </c>
      <c r="G229" s="43">
        <v>1907</v>
      </c>
      <c r="H229" s="43">
        <v>4158</v>
      </c>
      <c r="I229" s="43">
        <v>1907</v>
      </c>
      <c r="J229" s="43">
        <v>4158</v>
      </c>
    </row>
    <row r="230" spans="1:10" ht="15" customHeight="1" x14ac:dyDescent="0.2">
      <c r="A230" s="10">
        <v>18</v>
      </c>
      <c r="B230" s="32" t="s">
        <v>203</v>
      </c>
      <c r="C230" s="43">
        <v>0</v>
      </c>
      <c r="D230" s="43">
        <v>0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</row>
    <row r="231" spans="1:10" ht="15" customHeight="1" x14ac:dyDescent="0.2">
      <c r="A231" s="10">
        <v>19</v>
      </c>
      <c r="B231" s="32" t="s">
        <v>206</v>
      </c>
      <c r="C231" s="43">
        <v>1192</v>
      </c>
      <c r="D231" s="43">
        <v>1192</v>
      </c>
      <c r="E231" s="43">
        <v>5054</v>
      </c>
      <c r="F231" s="43">
        <v>5029</v>
      </c>
      <c r="G231" s="43">
        <v>1504</v>
      </c>
      <c r="H231" s="43">
        <v>1504</v>
      </c>
      <c r="I231" s="43">
        <v>1504</v>
      </c>
      <c r="J231" s="43">
        <v>1504</v>
      </c>
    </row>
    <row r="232" spans="1:10" ht="15" customHeight="1" x14ac:dyDescent="0.2">
      <c r="A232" s="10">
        <v>20</v>
      </c>
      <c r="B232" s="32" t="s">
        <v>207</v>
      </c>
      <c r="C232" s="43">
        <v>0</v>
      </c>
      <c r="D232" s="43">
        <v>0</v>
      </c>
      <c r="E232" s="43">
        <v>6180</v>
      </c>
      <c r="F232" s="43">
        <v>7700</v>
      </c>
      <c r="G232" s="43">
        <v>0</v>
      </c>
      <c r="H232" s="43">
        <v>0</v>
      </c>
      <c r="I232" s="43">
        <v>0</v>
      </c>
      <c r="J232" s="43">
        <v>0</v>
      </c>
    </row>
    <row r="233" spans="1:10" ht="15" customHeight="1" x14ac:dyDescent="0.2">
      <c r="A233" s="10">
        <v>21</v>
      </c>
      <c r="B233" s="32" t="s">
        <v>192</v>
      </c>
      <c r="C233" s="43">
        <v>2762</v>
      </c>
      <c r="D233" s="43">
        <v>5274</v>
      </c>
      <c r="E233" s="43">
        <v>3720</v>
      </c>
      <c r="F233" s="43">
        <v>5274</v>
      </c>
      <c r="G233" s="43">
        <v>4338</v>
      </c>
      <c r="H233" s="43">
        <v>5274</v>
      </c>
      <c r="I233" s="43">
        <v>4390</v>
      </c>
      <c r="J233" s="43">
        <v>5274</v>
      </c>
    </row>
    <row r="234" spans="1:10" ht="15" customHeight="1" x14ac:dyDescent="0.2">
      <c r="A234" s="10">
        <v>22</v>
      </c>
      <c r="B234" s="32" t="s">
        <v>208</v>
      </c>
      <c r="C234" s="43">
        <v>214</v>
      </c>
      <c r="D234" s="43">
        <v>369</v>
      </c>
      <c r="E234" s="43">
        <v>214</v>
      </c>
      <c r="F234" s="43">
        <v>369</v>
      </c>
      <c r="G234" s="43">
        <v>214</v>
      </c>
      <c r="H234" s="43">
        <v>369</v>
      </c>
      <c r="I234" s="43">
        <v>214</v>
      </c>
      <c r="J234" s="43">
        <v>369</v>
      </c>
    </row>
    <row r="235" spans="1:10" s="7" customFormat="1" ht="15" customHeight="1" x14ac:dyDescent="0.15">
      <c r="B235" s="113" t="s">
        <v>277</v>
      </c>
      <c r="C235" s="52">
        <f>SUM(C213:C234)</f>
        <v>88074</v>
      </c>
      <c r="D235" s="52">
        <f t="shared" ref="D235:J235" si="5">SUM(D213:D234)</f>
        <v>110310</v>
      </c>
      <c r="E235" s="52">
        <f t="shared" si="5"/>
        <v>109181</v>
      </c>
      <c r="F235" s="52">
        <f t="shared" si="5"/>
        <v>112272</v>
      </c>
      <c r="G235" s="52">
        <f t="shared" si="5"/>
        <v>80595</v>
      </c>
      <c r="H235" s="52">
        <f t="shared" si="5"/>
        <v>77971</v>
      </c>
      <c r="I235" s="52">
        <f t="shared" si="5"/>
        <v>89041</v>
      </c>
      <c r="J235" s="52">
        <f t="shared" si="5"/>
        <v>109595</v>
      </c>
    </row>
    <row r="236" spans="1:10" s="24" customFormat="1" ht="15" customHeight="1" x14ac:dyDescent="0.2">
      <c r="A236" s="15" t="s">
        <v>382</v>
      </c>
      <c r="C236" s="16"/>
      <c r="D236" s="16"/>
      <c r="E236" s="16"/>
      <c r="F236" s="16"/>
      <c r="G236" s="16"/>
      <c r="H236" s="16"/>
      <c r="I236" s="16"/>
      <c r="J236" s="16"/>
    </row>
    <row r="238" spans="1:10" s="24" customFormat="1" ht="15" customHeight="1" x14ac:dyDescent="0.2">
      <c r="A238" s="291" t="s">
        <v>296</v>
      </c>
      <c r="B238" s="156" t="s">
        <v>209</v>
      </c>
      <c r="C238" s="274" t="s">
        <v>2</v>
      </c>
      <c r="D238" s="293"/>
      <c r="E238" s="274" t="s">
        <v>3</v>
      </c>
      <c r="F238" s="293"/>
      <c r="G238" s="274" t="s">
        <v>4</v>
      </c>
      <c r="H238" s="293"/>
      <c r="I238" s="274" t="s">
        <v>5</v>
      </c>
      <c r="J238" s="293"/>
    </row>
    <row r="239" spans="1:10" s="24" customFormat="1" ht="15" customHeight="1" x14ac:dyDescent="0.2">
      <c r="A239" s="292"/>
      <c r="B239" s="244" t="s">
        <v>280</v>
      </c>
      <c r="C239" s="274"/>
      <c r="D239" s="293"/>
      <c r="E239" s="274"/>
      <c r="F239" s="293"/>
      <c r="G239" s="274"/>
      <c r="H239" s="293"/>
      <c r="I239" s="274"/>
      <c r="J239" s="293"/>
    </row>
    <row r="240" spans="1:10" s="24" customFormat="1" ht="15" customHeight="1" x14ac:dyDescent="0.2">
      <c r="A240" s="227"/>
      <c r="B240" s="227"/>
      <c r="C240" s="31" t="s">
        <v>287</v>
      </c>
      <c r="D240" s="58" t="s">
        <v>6</v>
      </c>
      <c r="E240" s="31" t="s">
        <v>287</v>
      </c>
      <c r="F240" s="58" t="s">
        <v>6</v>
      </c>
      <c r="G240" s="31" t="s">
        <v>287</v>
      </c>
      <c r="H240" s="58" t="s">
        <v>6</v>
      </c>
      <c r="I240" s="31" t="s">
        <v>287</v>
      </c>
      <c r="J240" s="58" t="s">
        <v>6</v>
      </c>
    </row>
    <row r="241" spans="1:10" ht="15" customHeight="1" x14ac:dyDescent="0.2">
      <c r="A241" s="10">
        <v>1</v>
      </c>
      <c r="B241" s="32" t="s">
        <v>278</v>
      </c>
      <c r="C241" s="43">
        <v>14110</v>
      </c>
      <c r="D241" s="43">
        <v>13206</v>
      </c>
      <c r="E241" s="43">
        <v>11520</v>
      </c>
      <c r="F241" s="43">
        <v>14753</v>
      </c>
      <c r="G241" s="43">
        <v>13593</v>
      </c>
      <c r="H241" s="43">
        <v>12592</v>
      </c>
      <c r="I241" s="43">
        <v>19924</v>
      </c>
      <c r="J241" s="43">
        <v>18283</v>
      </c>
    </row>
    <row r="242" spans="1:10" ht="15" customHeight="1" x14ac:dyDescent="0.2">
      <c r="A242" s="10">
        <v>2</v>
      </c>
      <c r="B242" s="32" t="s">
        <v>279</v>
      </c>
      <c r="C242" s="157">
        <v>525947</v>
      </c>
      <c r="D242" s="135">
        <v>550748</v>
      </c>
      <c r="E242" s="135">
        <v>375617</v>
      </c>
      <c r="F242" s="135">
        <v>393329</v>
      </c>
      <c r="G242" s="135">
        <v>317146</v>
      </c>
      <c r="H242" s="43">
        <v>332101</v>
      </c>
      <c r="I242" s="158">
        <v>525947</v>
      </c>
      <c r="J242" s="43">
        <v>550748</v>
      </c>
    </row>
    <row r="243" spans="1:10" ht="15" customHeight="1" x14ac:dyDescent="0.2">
      <c r="A243" s="10">
        <v>3</v>
      </c>
      <c r="B243" s="32" t="s">
        <v>212</v>
      </c>
      <c r="C243" s="43">
        <v>373998</v>
      </c>
      <c r="D243" s="43">
        <v>382332</v>
      </c>
      <c r="E243" s="43">
        <v>226118</v>
      </c>
      <c r="F243" s="43">
        <v>270061</v>
      </c>
      <c r="G243" s="43">
        <v>371608</v>
      </c>
      <c r="H243" s="43">
        <v>382070</v>
      </c>
      <c r="I243" s="43">
        <v>138304</v>
      </c>
      <c r="J243" s="43">
        <v>107811</v>
      </c>
    </row>
    <row r="244" spans="1:10" ht="15" customHeight="1" x14ac:dyDescent="0.2">
      <c r="A244" s="10">
        <v>4</v>
      </c>
      <c r="B244" s="32" t="s">
        <v>214</v>
      </c>
      <c r="C244" s="43">
        <v>75298</v>
      </c>
      <c r="D244" s="43">
        <v>77644</v>
      </c>
      <c r="E244" s="43">
        <v>75298</v>
      </c>
      <c r="F244" s="43">
        <v>77644</v>
      </c>
      <c r="G244" s="43">
        <v>75298</v>
      </c>
      <c r="H244" s="43">
        <v>77644</v>
      </c>
      <c r="I244" s="43">
        <v>75298</v>
      </c>
      <c r="J244" s="43">
        <v>77644</v>
      </c>
    </row>
    <row r="245" spans="1:10" ht="15" customHeight="1" x14ac:dyDescent="0.2">
      <c r="A245" s="10">
        <v>5</v>
      </c>
      <c r="B245" s="32" t="s">
        <v>215</v>
      </c>
      <c r="C245" s="43">
        <v>7272</v>
      </c>
      <c r="D245" s="43">
        <v>4146</v>
      </c>
      <c r="E245" s="43">
        <v>7272</v>
      </c>
      <c r="F245" s="43">
        <v>4146</v>
      </c>
      <c r="G245" s="43">
        <v>7272</v>
      </c>
      <c r="H245" s="43">
        <v>4146</v>
      </c>
      <c r="I245" s="43">
        <v>7272</v>
      </c>
      <c r="J245" s="43">
        <v>4146</v>
      </c>
    </row>
    <row r="246" spans="1:10" ht="15" customHeight="1" x14ac:dyDescent="0.2">
      <c r="A246" s="10">
        <v>6</v>
      </c>
      <c r="B246" s="32" t="s">
        <v>218</v>
      </c>
      <c r="C246" s="43">
        <v>2511</v>
      </c>
      <c r="D246" s="43">
        <v>3760</v>
      </c>
      <c r="E246" s="43">
        <v>2511</v>
      </c>
      <c r="F246" s="43">
        <v>4302</v>
      </c>
      <c r="G246" s="43">
        <v>2511</v>
      </c>
      <c r="H246" s="43">
        <v>3760</v>
      </c>
      <c r="I246" s="43">
        <v>2511</v>
      </c>
      <c r="J246" s="43">
        <v>3760</v>
      </c>
    </row>
    <row r="247" spans="1:10" ht="15" customHeight="1" x14ac:dyDescent="0.2">
      <c r="A247" s="10">
        <v>7</v>
      </c>
      <c r="B247" s="32" t="s">
        <v>216</v>
      </c>
      <c r="C247" s="43">
        <v>5301</v>
      </c>
      <c r="D247" s="43">
        <v>5213</v>
      </c>
      <c r="E247" s="43">
        <v>5301</v>
      </c>
      <c r="F247" s="43">
        <v>5213</v>
      </c>
      <c r="G247" s="43">
        <v>5301</v>
      </c>
      <c r="H247" s="43">
        <v>5213</v>
      </c>
      <c r="I247" s="43">
        <v>5301</v>
      </c>
      <c r="J247" s="43">
        <v>5213</v>
      </c>
    </row>
    <row r="248" spans="1:10" ht="15" customHeight="1" x14ac:dyDescent="0.2">
      <c r="A248" s="10">
        <v>8</v>
      </c>
      <c r="B248" s="32" t="s">
        <v>219</v>
      </c>
      <c r="C248" s="43">
        <v>9943</v>
      </c>
      <c r="D248" s="43">
        <v>5365</v>
      </c>
      <c r="E248" s="43">
        <v>9943</v>
      </c>
      <c r="F248" s="43">
        <v>6827</v>
      </c>
      <c r="G248" s="43">
        <v>9943</v>
      </c>
      <c r="H248" s="43">
        <v>5184</v>
      </c>
      <c r="I248" s="43">
        <v>9943</v>
      </c>
      <c r="J248" s="43">
        <v>6570</v>
      </c>
    </row>
    <row r="249" spans="1:10" ht="15" customHeight="1" x14ac:dyDescent="0.2">
      <c r="A249" s="10">
        <v>9</v>
      </c>
      <c r="B249" s="32" t="s">
        <v>220</v>
      </c>
      <c r="C249" s="43">
        <v>14193</v>
      </c>
      <c r="D249" s="43">
        <v>8460</v>
      </c>
      <c r="E249" s="43">
        <v>14193</v>
      </c>
      <c r="F249" s="43">
        <v>8460</v>
      </c>
      <c r="G249" s="43">
        <v>14193</v>
      </c>
      <c r="H249" s="43">
        <v>8460</v>
      </c>
      <c r="I249" s="43">
        <v>14193</v>
      </c>
      <c r="J249" s="43">
        <v>8460</v>
      </c>
    </row>
    <row r="250" spans="1:10" ht="15" customHeight="1" x14ac:dyDescent="0.2">
      <c r="A250" s="10">
        <v>10</v>
      </c>
      <c r="B250" s="32" t="s">
        <v>213</v>
      </c>
      <c r="C250" s="43">
        <v>0</v>
      </c>
      <c r="D250" s="43">
        <v>0</v>
      </c>
      <c r="E250" s="43">
        <v>0</v>
      </c>
      <c r="F250" s="43">
        <v>0</v>
      </c>
      <c r="G250" s="43">
        <v>0</v>
      </c>
      <c r="H250" s="43">
        <v>0</v>
      </c>
      <c r="I250" s="43">
        <v>0</v>
      </c>
      <c r="J250" s="43">
        <v>0</v>
      </c>
    </row>
    <row r="251" spans="1:10" s="33" customFormat="1" ht="15" customHeight="1" x14ac:dyDescent="0.2">
      <c r="A251" s="10">
        <v>11</v>
      </c>
      <c r="B251" s="34" t="s">
        <v>217</v>
      </c>
      <c r="C251" s="35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</row>
    <row r="252" spans="1:10" s="7" customFormat="1" ht="15" customHeight="1" x14ac:dyDescent="0.15">
      <c r="B252" s="113" t="s">
        <v>277</v>
      </c>
      <c r="C252" s="52">
        <f>SUM(C241:C251)</f>
        <v>1028573</v>
      </c>
      <c r="D252" s="52">
        <f t="shared" ref="D252:J252" si="6">SUM(D241:D251)</f>
        <v>1050874</v>
      </c>
      <c r="E252" s="52">
        <f t="shared" si="6"/>
        <v>727773</v>
      </c>
      <c r="F252" s="52">
        <f t="shared" si="6"/>
        <v>784735</v>
      </c>
      <c r="G252" s="52">
        <f t="shared" si="6"/>
        <v>816865</v>
      </c>
      <c r="H252" s="52">
        <f t="shared" si="6"/>
        <v>831170</v>
      </c>
      <c r="I252" s="52">
        <f t="shared" si="6"/>
        <v>798693</v>
      </c>
      <c r="J252" s="52">
        <f t="shared" si="6"/>
        <v>782635</v>
      </c>
    </row>
    <row r="253" spans="1:10" s="24" customFormat="1" ht="15" customHeight="1" x14ac:dyDescent="0.2">
      <c r="A253" s="15" t="s">
        <v>382</v>
      </c>
      <c r="C253" s="16"/>
      <c r="D253" s="16"/>
      <c r="E253" s="16"/>
      <c r="F253" s="16"/>
      <c r="G253" s="16"/>
      <c r="H253" s="16"/>
      <c r="I253" s="16"/>
      <c r="J253" s="16"/>
    </row>
    <row r="255" spans="1:10" s="24" customFormat="1" ht="15" customHeight="1" x14ac:dyDescent="0.2">
      <c r="A255" s="291" t="s">
        <v>296</v>
      </c>
      <c r="B255" s="156" t="s">
        <v>221</v>
      </c>
      <c r="C255" s="274" t="s">
        <v>2</v>
      </c>
      <c r="D255" s="293"/>
      <c r="E255" s="274" t="s">
        <v>3</v>
      </c>
      <c r="F255" s="293"/>
      <c r="G255" s="274" t="s">
        <v>4</v>
      </c>
      <c r="H255" s="293"/>
      <c r="I255" s="274" t="s">
        <v>5</v>
      </c>
      <c r="J255" s="293"/>
    </row>
    <row r="256" spans="1:10" s="24" customFormat="1" ht="15" customHeight="1" x14ac:dyDescent="0.2">
      <c r="A256" s="292"/>
      <c r="B256" s="244" t="s">
        <v>280</v>
      </c>
      <c r="C256" s="274"/>
      <c r="D256" s="293"/>
      <c r="E256" s="274"/>
      <c r="F256" s="293"/>
      <c r="G256" s="274"/>
      <c r="H256" s="293"/>
      <c r="I256" s="274"/>
      <c r="J256" s="293"/>
    </row>
    <row r="257" spans="1:10" s="24" customFormat="1" ht="15" customHeight="1" x14ac:dyDescent="0.2">
      <c r="A257" s="227"/>
      <c r="B257" s="227"/>
      <c r="C257" s="31" t="s">
        <v>287</v>
      </c>
      <c r="D257" s="58" t="s">
        <v>6</v>
      </c>
      <c r="E257" s="31" t="s">
        <v>287</v>
      </c>
      <c r="F257" s="58" t="s">
        <v>6</v>
      </c>
      <c r="G257" s="31" t="s">
        <v>287</v>
      </c>
      <c r="H257" s="58" t="s">
        <v>6</v>
      </c>
      <c r="I257" s="31" t="s">
        <v>287</v>
      </c>
      <c r="J257" s="58" t="s">
        <v>6</v>
      </c>
    </row>
    <row r="258" spans="1:10" ht="15" customHeight="1" x14ac:dyDescent="0.2">
      <c r="A258" s="10">
        <v>1</v>
      </c>
      <c r="B258" s="32" t="s">
        <v>228</v>
      </c>
      <c r="C258" s="43">
        <v>1287</v>
      </c>
      <c r="D258" s="43">
        <v>1287</v>
      </c>
      <c r="E258" s="43">
        <v>1287</v>
      </c>
      <c r="F258" s="43">
        <v>1287</v>
      </c>
      <c r="G258" s="43">
        <v>1287</v>
      </c>
      <c r="H258" s="43">
        <v>1287</v>
      </c>
      <c r="I258" s="43">
        <v>1287</v>
      </c>
      <c r="J258" s="43">
        <v>1287</v>
      </c>
    </row>
    <row r="259" spans="1:10" ht="15" customHeight="1" x14ac:dyDescent="0.2">
      <c r="A259" s="10">
        <v>2</v>
      </c>
      <c r="B259" s="32" t="s">
        <v>223</v>
      </c>
      <c r="C259" s="43">
        <v>863</v>
      </c>
      <c r="D259" s="43">
        <v>863</v>
      </c>
      <c r="E259" s="43">
        <v>863</v>
      </c>
      <c r="F259" s="43">
        <v>863</v>
      </c>
      <c r="G259" s="43">
        <v>863</v>
      </c>
      <c r="H259" s="43">
        <v>863</v>
      </c>
      <c r="I259" s="43">
        <v>863</v>
      </c>
      <c r="J259" s="43">
        <v>863</v>
      </c>
    </row>
    <row r="260" spans="1:10" ht="15" customHeight="1" x14ac:dyDescent="0.2">
      <c r="A260" s="10">
        <v>3</v>
      </c>
      <c r="B260" s="32" t="s">
        <v>224</v>
      </c>
      <c r="C260" s="43">
        <v>11388</v>
      </c>
      <c r="D260" s="43">
        <v>11388</v>
      </c>
      <c r="E260" s="43">
        <v>11388</v>
      </c>
      <c r="F260" s="43">
        <v>11388</v>
      </c>
      <c r="G260" s="43">
        <v>5002</v>
      </c>
      <c r="H260" s="43">
        <v>5002</v>
      </c>
      <c r="I260" s="43">
        <v>5002</v>
      </c>
      <c r="J260" s="43">
        <v>5002</v>
      </c>
    </row>
    <row r="261" spans="1:10" ht="15" customHeight="1" x14ac:dyDescent="0.2">
      <c r="A261" s="10">
        <v>4</v>
      </c>
      <c r="B261" s="32" t="s">
        <v>229</v>
      </c>
      <c r="C261" s="43">
        <v>149</v>
      </c>
      <c r="D261" s="43">
        <v>207</v>
      </c>
      <c r="E261" s="43">
        <v>149</v>
      </c>
      <c r="F261" s="43">
        <v>207</v>
      </c>
      <c r="G261" s="43">
        <v>0</v>
      </c>
      <c r="H261" s="43">
        <v>0</v>
      </c>
      <c r="I261" s="43">
        <v>0</v>
      </c>
      <c r="J261" s="43">
        <v>0</v>
      </c>
    </row>
    <row r="262" spans="1:10" ht="15" customHeight="1" x14ac:dyDescent="0.2">
      <c r="A262" s="10">
        <v>5</v>
      </c>
      <c r="B262" s="32" t="s">
        <v>236</v>
      </c>
      <c r="C262" s="43">
        <v>1559</v>
      </c>
      <c r="D262" s="43">
        <v>13527</v>
      </c>
      <c r="E262" s="43">
        <v>689</v>
      </c>
      <c r="F262" s="43">
        <v>689</v>
      </c>
      <c r="G262" s="43">
        <v>1024</v>
      </c>
      <c r="H262" s="43">
        <v>13527</v>
      </c>
      <c r="I262" s="43">
        <v>1024</v>
      </c>
      <c r="J262" s="43">
        <v>13527</v>
      </c>
    </row>
    <row r="263" spans="1:10" ht="15" customHeight="1" x14ac:dyDescent="0.2">
      <c r="A263" s="10">
        <v>6</v>
      </c>
      <c r="B263" s="32" t="s">
        <v>230</v>
      </c>
      <c r="C263" s="43">
        <v>1880</v>
      </c>
      <c r="D263" s="43">
        <v>1828</v>
      </c>
      <c r="E263" s="43">
        <v>1880</v>
      </c>
      <c r="F263" s="43">
        <v>1828</v>
      </c>
      <c r="G263" s="43">
        <v>1880</v>
      </c>
      <c r="H263" s="43">
        <v>1828</v>
      </c>
      <c r="I263" s="43">
        <v>1880</v>
      </c>
      <c r="J263" s="43">
        <v>1828</v>
      </c>
    </row>
    <row r="264" spans="1:10" ht="15" customHeight="1" x14ac:dyDescent="0.2">
      <c r="A264" s="10">
        <v>7</v>
      </c>
      <c r="B264" s="32" t="s">
        <v>222</v>
      </c>
      <c r="C264" s="43">
        <v>0</v>
      </c>
      <c r="D264" s="43">
        <v>0</v>
      </c>
      <c r="E264" s="43">
        <v>0</v>
      </c>
      <c r="F264" s="43">
        <v>0</v>
      </c>
      <c r="G264" s="43">
        <v>0</v>
      </c>
      <c r="H264" s="43">
        <v>0</v>
      </c>
      <c r="I264" s="43">
        <v>0</v>
      </c>
      <c r="J264" s="43">
        <v>0</v>
      </c>
    </row>
    <row r="265" spans="1:10" ht="15" customHeight="1" x14ac:dyDescent="0.2">
      <c r="A265" s="10">
        <v>8</v>
      </c>
      <c r="B265" s="32" t="s">
        <v>237</v>
      </c>
      <c r="C265" s="43">
        <v>3005</v>
      </c>
      <c r="D265" s="43">
        <v>3754</v>
      </c>
      <c r="E265" s="43">
        <v>2469</v>
      </c>
      <c r="F265" s="43">
        <v>3754</v>
      </c>
      <c r="G265" s="43">
        <v>3005</v>
      </c>
      <c r="H265" s="43">
        <v>3754</v>
      </c>
      <c r="I265" s="43">
        <v>3005</v>
      </c>
      <c r="J265" s="43">
        <v>3754</v>
      </c>
    </row>
    <row r="266" spans="1:10" ht="15" customHeight="1" x14ac:dyDescent="0.2">
      <c r="A266" s="10">
        <v>9</v>
      </c>
      <c r="B266" s="32" t="s">
        <v>50</v>
      </c>
      <c r="C266" s="43">
        <v>10522</v>
      </c>
      <c r="D266" s="43">
        <v>8897</v>
      </c>
      <c r="E266" s="43">
        <v>10522</v>
      </c>
      <c r="F266" s="43">
        <v>8897</v>
      </c>
      <c r="G266" s="43">
        <v>10522</v>
      </c>
      <c r="H266" s="43">
        <v>8897</v>
      </c>
      <c r="I266" s="43">
        <v>10522</v>
      </c>
      <c r="J266" s="43">
        <v>8897</v>
      </c>
    </row>
    <row r="267" spans="1:10" ht="15" customHeight="1" x14ac:dyDescent="0.2">
      <c r="A267" s="10">
        <v>10</v>
      </c>
      <c r="B267" s="32" t="s">
        <v>227</v>
      </c>
      <c r="C267" s="43">
        <v>0</v>
      </c>
      <c r="D267" s="43">
        <v>0</v>
      </c>
      <c r="E267" s="43">
        <v>0</v>
      </c>
      <c r="F267" s="43">
        <v>0</v>
      </c>
      <c r="G267" s="43">
        <v>0</v>
      </c>
      <c r="H267" s="43">
        <v>0</v>
      </c>
      <c r="I267" s="43">
        <v>0</v>
      </c>
      <c r="J267" s="43">
        <v>0</v>
      </c>
    </row>
    <row r="268" spans="1:10" ht="15" customHeight="1" x14ac:dyDescent="0.2">
      <c r="A268" s="10">
        <v>11</v>
      </c>
      <c r="B268" s="32" t="s">
        <v>231</v>
      </c>
      <c r="C268" s="43">
        <v>12253</v>
      </c>
      <c r="D268" s="43">
        <v>11547</v>
      </c>
      <c r="E268" s="43">
        <v>9913</v>
      </c>
      <c r="F268" s="43">
        <v>9496</v>
      </c>
      <c r="G268" s="43">
        <v>12253</v>
      </c>
      <c r="H268" s="43">
        <v>11547</v>
      </c>
      <c r="I268" s="43">
        <v>12253</v>
      </c>
      <c r="J268" s="43">
        <v>11547</v>
      </c>
    </row>
    <row r="269" spans="1:10" ht="15" customHeight="1" x14ac:dyDescent="0.2">
      <c r="A269" s="10">
        <v>12</v>
      </c>
      <c r="B269" s="32" t="s">
        <v>232</v>
      </c>
      <c r="C269" s="43">
        <v>1456</v>
      </c>
      <c r="D269" s="43">
        <v>1450</v>
      </c>
      <c r="E269" s="43">
        <v>1456</v>
      </c>
      <c r="F269" s="43">
        <v>1450</v>
      </c>
      <c r="G269" s="43">
        <v>1456</v>
      </c>
      <c r="H269" s="43">
        <v>1450</v>
      </c>
      <c r="I269" s="43">
        <v>1456</v>
      </c>
      <c r="J269" s="43">
        <v>1450</v>
      </c>
    </row>
    <row r="270" spans="1:10" ht="15" customHeight="1" x14ac:dyDescent="0.2">
      <c r="A270" s="10">
        <v>13</v>
      </c>
      <c r="B270" s="32" t="s">
        <v>233</v>
      </c>
      <c r="C270" s="43">
        <v>1263</v>
      </c>
      <c r="D270" s="43">
        <v>1263</v>
      </c>
      <c r="E270" s="43">
        <v>1263</v>
      </c>
      <c r="F270" s="43">
        <v>1263</v>
      </c>
      <c r="G270" s="43">
        <v>1263</v>
      </c>
      <c r="H270" s="43">
        <v>1263</v>
      </c>
      <c r="I270" s="43">
        <v>1263</v>
      </c>
      <c r="J270" s="43">
        <v>1263</v>
      </c>
    </row>
    <row r="271" spans="1:10" ht="15" customHeight="1" x14ac:dyDescent="0.2">
      <c r="A271" s="10">
        <v>14</v>
      </c>
      <c r="B271" s="32" t="s">
        <v>234</v>
      </c>
      <c r="C271" s="43">
        <v>11357</v>
      </c>
      <c r="D271" s="43">
        <v>7932</v>
      </c>
      <c r="E271" s="43">
        <v>5063</v>
      </c>
      <c r="F271" s="43">
        <v>7932</v>
      </c>
      <c r="G271" s="43">
        <v>7850</v>
      </c>
      <c r="H271" s="43">
        <v>7932</v>
      </c>
      <c r="I271" s="43">
        <v>11357</v>
      </c>
      <c r="J271" s="43">
        <v>7932</v>
      </c>
    </row>
    <row r="272" spans="1:10" ht="15" customHeight="1" x14ac:dyDescent="0.2">
      <c r="A272" s="10">
        <v>15</v>
      </c>
      <c r="B272" s="32" t="s">
        <v>235</v>
      </c>
      <c r="C272" s="43">
        <v>0</v>
      </c>
      <c r="D272" s="43">
        <v>0</v>
      </c>
      <c r="E272" s="43">
        <v>0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</row>
    <row r="273" spans="1:10" ht="15" customHeight="1" x14ac:dyDescent="0.2">
      <c r="A273" s="10">
        <v>16</v>
      </c>
      <c r="B273" s="32" t="s">
        <v>225</v>
      </c>
      <c r="C273" s="43">
        <v>12600</v>
      </c>
      <c r="D273" s="43">
        <v>20986</v>
      </c>
      <c r="E273" s="43">
        <v>12600</v>
      </c>
      <c r="F273" s="43">
        <v>12754</v>
      </c>
      <c r="G273" s="43">
        <v>12600</v>
      </c>
      <c r="H273" s="43">
        <v>20986</v>
      </c>
      <c r="I273" s="43">
        <v>12600</v>
      </c>
      <c r="J273" s="43">
        <v>20986</v>
      </c>
    </row>
    <row r="274" spans="1:10" ht="15" customHeight="1" x14ac:dyDescent="0.2">
      <c r="A274" s="10">
        <v>17</v>
      </c>
      <c r="B274" s="32" t="s">
        <v>238</v>
      </c>
      <c r="C274" s="43">
        <v>14651</v>
      </c>
      <c r="D274" s="43">
        <v>15085</v>
      </c>
      <c r="E274" s="43">
        <v>16618</v>
      </c>
      <c r="F274" s="43">
        <v>16166</v>
      </c>
      <c r="G274" s="43">
        <v>18240</v>
      </c>
      <c r="H274" s="43">
        <v>18228</v>
      </c>
      <c r="I274" s="43">
        <v>17861</v>
      </c>
      <c r="J274" s="43">
        <v>17886</v>
      </c>
    </row>
    <row r="275" spans="1:10" ht="15" customHeight="1" x14ac:dyDescent="0.2">
      <c r="A275" s="10">
        <v>18</v>
      </c>
      <c r="B275" s="32" t="s">
        <v>226</v>
      </c>
      <c r="C275" s="43">
        <v>3455</v>
      </c>
      <c r="D275" s="43">
        <v>1193</v>
      </c>
      <c r="E275" s="43">
        <v>4597</v>
      </c>
      <c r="F275" s="43">
        <v>2971</v>
      </c>
      <c r="G275" s="43">
        <v>3455</v>
      </c>
      <c r="H275" s="43">
        <v>1193</v>
      </c>
      <c r="I275" s="43">
        <v>3455</v>
      </c>
      <c r="J275" s="43">
        <v>1193</v>
      </c>
    </row>
    <row r="276" spans="1:10" ht="15" customHeight="1" x14ac:dyDescent="0.2">
      <c r="A276" s="10">
        <v>19</v>
      </c>
      <c r="B276" s="32" t="s">
        <v>239</v>
      </c>
      <c r="C276" s="43">
        <v>564</v>
      </c>
      <c r="D276" s="43">
        <v>574</v>
      </c>
      <c r="E276" s="43">
        <v>564</v>
      </c>
      <c r="F276" s="43">
        <v>675</v>
      </c>
      <c r="G276" s="43">
        <v>0</v>
      </c>
      <c r="H276" s="43">
        <v>0</v>
      </c>
      <c r="I276" s="43">
        <v>0</v>
      </c>
      <c r="J276" s="43">
        <v>0</v>
      </c>
    </row>
    <row r="277" spans="1:10" ht="15" customHeight="1" x14ac:dyDescent="0.2">
      <c r="A277" s="10">
        <v>20</v>
      </c>
      <c r="B277" s="32" t="s">
        <v>240</v>
      </c>
      <c r="C277" s="43">
        <v>3584</v>
      </c>
      <c r="D277" s="43">
        <v>2700</v>
      </c>
      <c r="E277" s="43">
        <v>2088</v>
      </c>
      <c r="F277" s="43">
        <v>2088</v>
      </c>
      <c r="G277" s="43">
        <v>3584</v>
      </c>
      <c r="H277" s="43">
        <v>2700</v>
      </c>
      <c r="I277" s="43">
        <v>3584</v>
      </c>
      <c r="J277" s="43">
        <v>2700</v>
      </c>
    </row>
    <row r="278" spans="1:10" s="7" customFormat="1" ht="15" customHeight="1" x14ac:dyDescent="0.15">
      <c r="B278" s="113" t="s">
        <v>277</v>
      </c>
      <c r="C278" s="52">
        <f>SUM(C258:C277)</f>
        <v>91836</v>
      </c>
      <c r="D278" s="52">
        <f t="shared" ref="D278:J278" si="7">SUM(D258:D277)</f>
        <v>104481</v>
      </c>
      <c r="E278" s="52">
        <f t="shared" si="7"/>
        <v>83409</v>
      </c>
      <c r="F278" s="52">
        <f t="shared" si="7"/>
        <v>83708</v>
      </c>
      <c r="G278" s="52">
        <f t="shared" si="7"/>
        <v>84284</v>
      </c>
      <c r="H278" s="52">
        <f t="shared" si="7"/>
        <v>100457</v>
      </c>
      <c r="I278" s="52">
        <f t="shared" si="7"/>
        <v>87412</v>
      </c>
      <c r="J278" s="52">
        <f t="shared" si="7"/>
        <v>100115</v>
      </c>
    </row>
    <row r="279" spans="1:10" s="24" customFormat="1" ht="15" customHeight="1" x14ac:dyDescent="0.2">
      <c r="A279" s="15" t="s">
        <v>382</v>
      </c>
      <c r="C279" s="16"/>
      <c r="D279" s="16"/>
      <c r="E279" s="16"/>
      <c r="F279" s="16"/>
      <c r="G279" s="16"/>
      <c r="H279" s="16"/>
      <c r="I279" s="16"/>
      <c r="J279" s="16"/>
    </row>
    <row r="281" spans="1:10" s="24" customFormat="1" ht="15" customHeight="1" x14ac:dyDescent="0.2">
      <c r="A281" s="291" t="s">
        <v>296</v>
      </c>
      <c r="B281" s="156" t="s">
        <v>241</v>
      </c>
      <c r="C281" s="274" t="s">
        <v>2</v>
      </c>
      <c r="D281" s="293"/>
      <c r="E281" s="274" t="s">
        <v>3</v>
      </c>
      <c r="F281" s="293"/>
      <c r="G281" s="274" t="s">
        <v>4</v>
      </c>
      <c r="H281" s="293"/>
      <c r="I281" s="274" t="s">
        <v>5</v>
      </c>
      <c r="J281" s="293"/>
    </row>
    <row r="282" spans="1:10" s="24" customFormat="1" ht="15" customHeight="1" x14ac:dyDescent="0.2">
      <c r="A282" s="292"/>
      <c r="B282" s="244" t="s">
        <v>280</v>
      </c>
      <c r="C282" s="274"/>
      <c r="D282" s="293"/>
      <c r="E282" s="274"/>
      <c r="F282" s="293"/>
      <c r="G282" s="274"/>
      <c r="H282" s="293"/>
      <c r="I282" s="274"/>
      <c r="J282" s="293"/>
    </row>
    <row r="283" spans="1:10" s="24" customFormat="1" ht="15" customHeight="1" x14ac:dyDescent="0.2">
      <c r="A283" s="227"/>
      <c r="B283" s="227"/>
      <c r="C283" s="31" t="s">
        <v>287</v>
      </c>
      <c r="D283" s="58" t="s">
        <v>6</v>
      </c>
      <c r="E283" s="31" t="s">
        <v>287</v>
      </c>
      <c r="F283" s="58" t="s">
        <v>6</v>
      </c>
      <c r="G283" s="31" t="s">
        <v>287</v>
      </c>
      <c r="H283" s="58" t="s">
        <v>6</v>
      </c>
      <c r="I283" s="31" t="s">
        <v>287</v>
      </c>
      <c r="J283" s="58" t="s">
        <v>6</v>
      </c>
    </row>
    <row r="284" spans="1:10" ht="15" customHeight="1" x14ac:dyDescent="0.2">
      <c r="A284" s="10">
        <v>1</v>
      </c>
      <c r="B284" s="32" t="s">
        <v>253</v>
      </c>
      <c r="C284" s="43">
        <v>0</v>
      </c>
      <c r="D284" s="43">
        <v>0</v>
      </c>
      <c r="E284" s="43">
        <v>1269</v>
      </c>
      <c r="F284" s="43">
        <v>423</v>
      </c>
      <c r="G284" s="43">
        <v>0</v>
      </c>
      <c r="H284" s="43">
        <v>0</v>
      </c>
      <c r="I284" s="43">
        <v>423</v>
      </c>
      <c r="J284" s="43">
        <v>423</v>
      </c>
    </row>
    <row r="285" spans="1:10" ht="15" customHeight="1" x14ac:dyDescent="0.2">
      <c r="A285" s="10">
        <v>2</v>
      </c>
      <c r="B285" s="32" t="s">
        <v>264</v>
      </c>
      <c r="C285" s="43">
        <v>4838</v>
      </c>
      <c r="D285" s="43">
        <v>4294</v>
      </c>
      <c r="E285" s="43">
        <v>3452</v>
      </c>
      <c r="F285" s="43">
        <v>4294</v>
      </c>
      <c r="G285" s="43">
        <v>4793</v>
      </c>
      <c r="H285" s="43">
        <v>4262</v>
      </c>
      <c r="I285" s="43">
        <v>4829</v>
      </c>
      <c r="J285" s="43">
        <v>4283</v>
      </c>
    </row>
    <row r="286" spans="1:10" ht="15" customHeight="1" x14ac:dyDescent="0.2">
      <c r="A286" s="10">
        <v>3</v>
      </c>
      <c r="B286" s="32" t="s">
        <v>243</v>
      </c>
      <c r="C286" s="43">
        <v>0</v>
      </c>
      <c r="D286" s="43">
        <v>0</v>
      </c>
      <c r="E286" s="43">
        <v>2530</v>
      </c>
      <c r="F286" s="43">
        <v>4834</v>
      </c>
      <c r="G286" s="43">
        <v>0</v>
      </c>
      <c r="H286" s="43">
        <v>0</v>
      </c>
      <c r="I286" s="43">
        <v>6965</v>
      </c>
      <c r="J286" s="43">
        <v>4834</v>
      </c>
    </row>
    <row r="287" spans="1:10" ht="15" customHeight="1" x14ac:dyDescent="0.2">
      <c r="A287" s="10">
        <v>4</v>
      </c>
      <c r="B287" s="32" t="s">
        <v>242</v>
      </c>
      <c r="C287" s="43">
        <v>36422</v>
      </c>
      <c r="D287" s="43">
        <v>4888</v>
      </c>
      <c r="E287" s="43">
        <v>0</v>
      </c>
      <c r="F287" s="43">
        <v>0</v>
      </c>
      <c r="G287" s="43">
        <v>36422</v>
      </c>
      <c r="H287" s="43">
        <v>4888</v>
      </c>
      <c r="I287" s="43">
        <v>0</v>
      </c>
      <c r="J287" s="43">
        <v>0</v>
      </c>
    </row>
    <row r="288" spans="1:10" ht="15" customHeight="1" x14ac:dyDescent="0.2">
      <c r="A288" s="10">
        <v>5</v>
      </c>
      <c r="B288" s="32" t="s">
        <v>259</v>
      </c>
      <c r="C288" s="43">
        <v>0</v>
      </c>
      <c r="D288" s="43">
        <v>0</v>
      </c>
      <c r="E288" s="43">
        <v>5819</v>
      </c>
      <c r="F288" s="43">
        <v>5819</v>
      </c>
      <c r="G288" s="43">
        <v>0</v>
      </c>
      <c r="H288" s="43">
        <v>0</v>
      </c>
      <c r="I288" s="43">
        <v>0</v>
      </c>
      <c r="J288" s="43">
        <v>0</v>
      </c>
    </row>
    <row r="289" spans="1:10" ht="15" customHeight="1" x14ac:dyDescent="0.2">
      <c r="A289" s="10">
        <v>6</v>
      </c>
      <c r="B289" s="32" t="s">
        <v>248</v>
      </c>
      <c r="C289" s="43">
        <v>0</v>
      </c>
      <c r="D289" s="43">
        <v>0</v>
      </c>
      <c r="E289" s="43">
        <v>1440</v>
      </c>
      <c r="F289" s="43">
        <v>2080</v>
      </c>
      <c r="G289" s="43">
        <v>0</v>
      </c>
      <c r="H289" s="43">
        <v>0</v>
      </c>
      <c r="I289" s="43">
        <v>0</v>
      </c>
      <c r="J289" s="43">
        <v>0</v>
      </c>
    </row>
    <row r="290" spans="1:10" ht="15" customHeight="1" x14ac:dyDescent="0.2">
      <c r="A290" s="10">
        <v>7</v>
      </c>
      <c r="B290" s="32" t="s">
        <v>249</v>
      </c>
      <c r="C290" s="43">
        <v>0</v>
      </c>
      <c r="D290" s="43">
        <v>0</v>
      </c>
      <c r="E290" s="43">
        <v>1939</v>
      </c>
      <c r="F290" s="43">
        <v>1827</v>
      </c>
      <c r="G290" s="43">
        <v>0</v>
      </c>
      <c r="H290" s="43">
        <v>0</v>
      </c>
      <c r="I290" s="43">
        <v>0</v>
      </c>
      <c r="J290" s="43">
        <v>0</v>
      </c>
    </row>
    <row r="291" spans="1:10" ht="15" customHeight="1" x14ac:dyDescent="0.2">
      <c r="A291" s="10">
        <v>8</v>
      </c>
      <c r="B291" s="32" t="s">
        <v>250</v>
      </c>
      <c r="C291" s="43">
        <v>0</v>
      </c>
      <c r="D291" s="43">
        <v>0</v>
      </c>
      <c r="E291" s="43">
        <v>5226</v>
      </c>
      <c r="F291" s="43">
        <v>5226</v>
      </c>
      <c r="G291" s="43">
        <v>0</v>
      </c>
      <c r="H291" s="43">
        <v>0</v>
      </c>
      <c r="I291" s="43">
        <v>0</v>
      </c>
      <c r="J291" s="43">
        <v>0</v>
      </c>
    </row>
    <row r="292" spans="1:10" ht="15" customHeight="1" x14ac:dyDescent="0.2">
      <c r="A292" s="10">
        <v>9</v>
      </c>
      <c r="B292" s="32" t="s">
        <v>254</v>
      </c>
      <c r="C292" s="43">
        <v>0</v>
      </c>
      <c r="D292" s="43">
        <v>0</v>
      </c>
      <c r="E292" s="43">
        <v>13000</v>
      </c>
      <c r="F292" s="43">
        <v>371</v>
      </c>
      <c r="G292" s="43">
        <v>0</v>
      </c>
      <c r="H292" s="43">
        <v>0</v>
      </c>
      <c r="I292" s="43">
        <v>123</v>
      </c>
      <c r="J292" s="43">
        <v>371</v>
      </c>
    </row>
    <row r="293" spans="1:10" ht="15" customHeight="1" x14ac:dyDescent="0.2">
      <c r="A293" s="10">
        <v>10</v>
      </c>
      <c r="B293" s="32" t="s">
        <v>255</v>
      </c>
      <c r="C293" s="43">
        <v>0</v>
      </c>
      <c r="D293" s="43">
        <v>0</v>
      </c>
      <c r="E293" s="43">
        <v>301</v>
      </c>
      <c r="F293" s="43">
        <v>318</v>
      </c>
      <c r="G293" s="43">
        <v>0</v>
      </c>
      <c r="H293" s="43">
        <v>0</v>
      </c>
      <c r="I293" s="43">
        <v>292</v>
      </c>
      <c r="J293" s="43">
        <v>26</v>
      </c>
    </row>
    <row r="294" spans="1:10" ht="15" customHeight="1" x14ac:dyDescent="0.2">
      <c r="A294" s="10">
        <v>11</v>
      </c>
      <c r="B294" s="32" t="s">
        <v>247</v>
      </c>
      <c r="C294" s="43">
        <v>812</v>
      </c>
      <c r="D294" s="43">
        <v>812</v>
      </c>
      <c r="E294" s="43">
        <v>0</v>
      </c>
      <c r="F294" s="43">
        <v>0</v>
      </c>
      <c r="G294" s="43">
        <v>812</v>
      </c>
      <c r="H294" s="43">
        <v>812</v>
      </c>
      <c r="I294" s="43">
        <v>0</v>
      </c>
      <c r="J294" s="43">
        <v>0</v>
      </c>
    </row>
    <row r="295" spans="1:10" ht="15" customHeight="1" x14ac:dyDescent="0.2">
      <c r="A295" s="10">
        <v>12</v>
      </c>
      <c r="B295" s="32" t="s">
        <v>256</v>
      </c>
      <c r="C295" s="43">
        <v>0</v>
      </c>
      <c r="D295" s="43">
        <v>0</v>
      </c>
      <c r="E295" s="43">
        <v>4868</v>
      </c>
      <c r="F295" s="43">
        <v>2361</v>
      </c>
      <c r="G295" s="43">
        <v>0</v>
      </c>
      <c r="H295" s="43">
        <v>0</v>
      </c>
      <c r="I295" s="43">
        <v>749</v>
      </c>
      <c r="J295" s="43">
        <v>749</v>
      </c>
    </row>
    <row r="296" spans="1:10" ht="15" customHeight="1" x14ac:dyDescent="0.2">
      <c r="A296" s="10">
        <v>13</v>
      </c>
      <c r="B296" s="32" t="s">
        <v>244</v>
      </c>
      <c r="C296" s="43">
        <v>0</v>
      </c>
      <c r="D296" s="43">
        <v>0</v>
      </c>
      <c r="E296" s="43">
        <v>8427</v>
      </c>
      <c r="F296" s="43">
        <v>8646</v>
      </c>
      <c r="G296" s="43">
        <v>0</v>
      </c>
      <c r="H296" s="43">
        <v>0</v>
      </c>
      <c r="I296" s="43">
        <v>619</v>
      </c>
      <c r="J296" s="43">
        <v>408</v>
      </c>
    </row>
    <row r="297" spans="1:10" ht="15" customHeight="1" x14ac:dyDescent="0.2">
      <c r="A297" s="10">
        <v>14</v>
      </c>
      <c r="B297" s="32" t="s">
        <v>265</v>
      </c>
      <c r="C297" s="43">
        <v>1738</v>
      </c>
      <c r="D297" s="43">
        <v>1738</v>
      </c>
      <c r="E297" s="43">
        <v>1738</v>
      </c>
      <c r="F297" s="43">
        <v>2717</v>
      </c>
      <c r="G297" s="43">
        <v>1738</v>
      </c>
      <c r="H297" s="43">
        <v>1738</v>
      </c>
      <c r="I297" s="43">
        <v>1738</v>
      </c>
      <c r="J297" s="43">
        <v>1738</v>
      </c>
    </row>
    <row r="298" spans="1:10" ht="15" customHeight="1" x14ac:dyDescent="0.2">
      <c r="A298" s="10">
        <v>15</v>
      </c>
      <c r="B298" s="32" t="s">
        <v>260</v>
      </c>
      <c r="C298" s="43">
        <v>0</v>
      </c>
      <c r="D298" s="43">
        <v>0</v>
      </c>
      <c r="E298" s="43">
        <v>8131</v>
      </c>
      <c r="F298" s="43">
        <v>7560</v>
      </c>
      <c r="G298" s="43">
        <v>0</v>
      </c>
      <c r="H298" s="43">
        <v>0</v>
      </c>
      <c r="I298" s="43">
        <v>0</v>
      </c>
      <c r="J298" s="43">
        <v>0</v>
      </c>
    </row>
    <row r="299" spans="1:10" ht="15" customHeight="1" x14ac:dyDescent="0.2">
      <c r="A299" s="10">
        <v>16</v>
      </c>
      <c r="B299" s="32" t="s">
        <v>251</v>
      </c>
      <c r="C299" s="43">
        <v>0</v>
      </c>
      <c r="D299" s="43">
        <v>0</v>
      </c>
      <c r="E299" s="43">
        <v>7668</v>
      </c>
      <c r="F299" s="43">
        <v>2160</v>
      </c>
      <c r="G299" s="43">
        <v>0</v>
      </c>
      <c r="H299" s="43">
        <v>0</v>
      </c>
      <c r="I299" s="43">
        <v>500</v>
      </c>
      <c r="J299" s="43">
        <v>500</v>
      </c>
    </row>
    <row r="300" spans="1:10" ht="15" customHeight="1" x14ac:dyDescent="0.2">
      <c r="A300" s="10">
        <v>17</v>
      </c>
      <c r="B300" s="32" t="s">
        <v>257</v>
      </c>
      <c r="C300" s="43">
        <v>0</v>
      </c>
      <c r="D300" s="43">
        <v>0</v>
      </c>
      <c r="E300" s="43">
        <v>1739</v>
      </c>
      <c r="F300" s="43">
        <v>2016</v>
      </c>
      <c r="G300" s="43">
        <v>0</v>
      </c>
      <c r="H300" s="43">
        <v>0</v>
      </c>
      <c r="I300" s="43">
        <v>0</v>
      </c>
      <c r="J300" s="43">
        <v>0</v>
      </c>
    </row>
    <row r="301" spans="1:10" ht="15" customHeight="1" x14ac:dyDescent="0.2">
      <c r="A301" s="10">
        <v>18</v>
      </c>
      <c r="B301" s="32" t="s">
        <v>266</v>
      </c>
      <c r="C301" s="43">
        <v>255</v>
      </c>
      <c r="D301" s="43">
        <v>255</v>
      </c>
      <c r="E301" s="43">
        <v>255</v>
      </c>
      <c r="F301" s="43">
        <v>255</v>
      </c>
      <c r="G301" s="43">
        <v>255</v>
      </c>
      <c r="H301" s="43">
        <v>255</v>
      </c>
      <c r="I301" s="43">
        <v>255</v>
      </c>
      <c r="J301" s="43">
        <v>255</v>
      </c>
    </row>
    <row r="302" spans="1:10" ht="15" customHeight="1" x14ac:dyDescent="0.2">
      <c r="A302" s="10">
        <v>19</v>
      </c>
      <c r="B302" s="32" t="s">
        <v>267</v>
      </c>
      <c r="C302" s="43">
        <v>2710</v>
      </c>
      <c r="D302" s="43">
        <v>1543</v>
      </c>
      <c r="E302" s="43">
        <v>2710</v>
      </c>
      <c r="F302" s="43">
        <v>1543</v>
      </c>
      <c r="G302" s="43">
        <v>2710</v>
      </c>
      <c r="H302" s="43">
        <v>1543</v>
      </c>
      <c r="I302" s="43">
        <v>2710</v>
      </c>
      <c r="J302" s="43">
        <v>1543</v>
      </c>
    </row>
    <row r="303" spans="1:10" ht="15" customHeight="1" x14ac:dyDescent="0.2">
      <c r="A303" s="10">
        <v>20</v>
      </c>
      <c r="B303" s="32" t="s">
        <v>245</v>
      </c>
      <c r="C303" s="43">
        <v>0</v>
      </c>
      <c r="D303" s="43">
        <v>0</v>
      </c>
      <c r="E303" s="43">
        <v>4576</v>
      </c>
      <c r="F303" s="43">
        <v>5313</v>
      </c>
      <c r="G303" s="43">
        <v>0</v>
      </c>
      <c r="H303" s="43">
        <v>0</v>
      </c>
      <c r="I303" s="43">
        <v>66</v>
      </c>
      <c r="J303" s="43">
        <v>153</v>
      </c>
    </row>
    <row r="304" spans="1:10" ht="15" customHeight="1" x14ac:dyDescent="0.2">
      <c r="A304" s="10">
        <v>21</v>
      </c>
      <c r="B304" s="32" t="s">
        <v>252</v>
      </c>
      <c r="C304" s="43">
        <v>37447</v>
      </c>
      <c r="D304" s="43">
        <v>37447</v>
      </c>
      <c r="E304" s="43">
        <v>0</v>
      </c>
      <c r="F304" s="43">
        <v>0</v>
      </c>
      <c r="G304" s="43">
        <v>5389</v>
      </c>
      <c r="H304" s="43">
        <v>5389</v>
      </c>
      <c r="I304" s="43">
        <v>0</v>
      </c>
      <c r="J304" s="43">
        <v>0</v>
      </c>
    </row>
    <row r="305" spans="1:10" ht="15" customHeight="1" x14ac:dyDescent="0.2">
      <c r="A305" s="10">
        <v>22</v>
      </c>
      <c r="B305" s="32" t="s">
        <v>261</v>
      </c>
      <c r="C305" s="43">
        <v>0</v>
      </c>
      <c r="D305" s="43">
        <v>0</v>
      </c>
      <c r="E305" s="43">
        <v>2716</v>
      </c>
      <c r="F305" s="43">
        <v>4228</v>
      </c>
      <c r="G305" s="43">
        <v>0</v>
      </c>
      <c r="H305" s="43">
        <v>0</v>
      </c>
      <c r="I305" s="43">
        <v>2716</v>
      </c>
      <c r="J305" s="43">
        <v>2992</v>
      </c>
    </row>
    <row r="306" spans="1:10" ht="15" customHeight="1" x14ac:dyDescent="0.2">
      <c r="A306" s="10">
        <v>23</v>
      </c>
      <c r="B306" s="32" t="s">
        <v>246</v>
      </c>
      <c r="C306" s="43">
        <v>11910</v>
      </c>
      <c r="D306" s="43">
        <v>12906</v>
      </c>
      <c r="E306" s="43">
        <v>10898</v>
      </c>
      <c r="F306" s="43">
        <v>11877</v>
      </c>
      <c r="G306" s="43">
        <v>10898</v>
      </c>
      <c r="H306" s="43">
        <v>11877</v>
      </c>
      <c r="I306" s="43">
        <v>12196</v>
      </c>
      <c r="J306" s="43">
        <v>12906</v>
      </c>
    </row>
    <row r="307" spans="1:10" ht="15" customHeight="1" x14ac:dyDescent="0.2">
      <c r="A307" s="10">
        <v>24</v>
      </c>
      <c r="B307" s="32" t="s">
        <v>268</v>
      </c>
      <c r="C307" s="43">
        <v>270</v>
      </c>
      <c r="D307" s="43">
        <v>270</v>
      </c>
      <c r="E307" s="43">
        <v>270</v>
      </c>
      <c r="F307" s="43">
        <v>270</v>
      </c>
      <c r="G307" s="43">
        <v>270</v>
      </c>
      <c r="H307" s="43">
        <v>270</v>
      </c>
      <c r="I307" s="43">
        <v>270</v>
      </c>
      <c r="J307" s="43">
        <v>270</v>
      </c>
    </row>
    <row r="308" spans="1:10" ht="15" customHeight="1" x14ac:dyDescent="0.2">
      <c r="A308" s="10">
        <v>25</v>
      </c>
      <c r="B308" s="32" t="s">
        <v>262</v>
      </c>
      <c r="C308" s="43">
        <v>0</v>
      </c>
      <c r="D308" s="43">
        <v>0</v>
      </c>
      <c r="E308" s="43">
        <v>14158</v>
      </c>
      <c r="F308" s="43">
        <v>5866</v>
      </c>
      <c r="G308" s="43">
        <v>0</v>
      </c>
      <c r="H308" s="43">
        <v>0</v>
      </c>
      <c r="I308" s="43">
        <v>14158</v>
      </c>
      <c r="J308" s="43">
        <v>2225</v>
      </c>
    </row>
    <row r="309" spans="1:10" ht="15" customHeight="1" x14ac:dyDescent="0.2">
      <c r="A309" s="10">
        <v>26</v>
      </c>
      <c r="B309" s="32" t="s">
        <v>258</v>
      </c>
      <c r="C309" s="43">
        <v>47142</v>
      </c>
      <c r="D309" s="43">
        <v>47142</v>
      </c>
      <c r="E309" s="43">
        <v>0</v>
      </c>
      <c r="F309" s="43">
        <v>0</v>
      </c>
      <c r="G309" s="43">
        <v>0</v>
      </c>
      <c r="H309" s="43">
        <v>17374</v>
      </c>
      <c r="I309" s="43">
        <v>0</v>
      </c>
      <c r="J309" s="43">
        <v>0</v>
      </c>
    </row>
    <row r="310" spans="1:10" ht="15" customHeight="1" x14ac:dyDescent="0.2">
      <c r="A310" s="10">
        <v>27</v>
      </c>
      <c r="B310" s="32" t="s">
        <v>263</v>
      </c>
      <c r="C310" s="43">
        <v>0</v>
      </c>
      <c r="D310" s="43">
        <v>0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0</v>
      </c>
    </row>
    <row r="311" spans="1:10" s="7" customFormat="1" ht="15" customHeight="1" x14ac:dyDescent="0.2">
      <c r="A311" s="10"/>
      <c r="B311" s="113" t="s">
        <v>277</v>
      </c>
      <c r="C311" s="52">
        <f>SUM(C284:C310)</f>
        <v>143544</v>
      </c>
      <c r="D311" s="52">
        <f t="shared" ref="D311:J311" si="8">SUM(D284:D310)</f>
        <v>111295</v>
      </c>
      <c r="E311" s="52">
        <f t="shared" si="8"/>
        <v>103130</v>
      </c>
      <c r="F311" s="52">
        <f t="shared" si="8"/>
        <v>80004</v>
      </c>
      <c r="G311" s="52">
        <f t="shared" si="8"/>
        <v>63287</v>
      </c>
      <c r="H311" s="52">
        <f t="shared" si="8"/>
        <v>48408</v>
      </c>
      <c r="I311" s="52">
        <f t="shared" si="8"/>
        <v>48609</v>
      </c>
      <c r="J311" s="52">
        <f t="shared" si="8"/>
        <v>33676</v>
      </c>
    </row>
    <row r="312" spans="1:10" s="24" customFormat="1" ht="15" customHeight="1" x14ac:dyDescent="0.2">
      <c r="A312" s="15" t="s">
        <v>382</v>
      </c>
      <c r="C312" s="16"/>
      <c r="D312" s="16"/>
      <c r="E312" s="16"/>
      <c r="F312" s="16"/>
      <c r="G312" s="16"/>
      <c r="H312" s="16"/>
      <c r="I312" s="16"/>
      <c r="J312" s="16"/>
    </row>
    <row r="315" spans="1:10" s="24" customFormat="1" ht="15" customHeight="1" x14ac:dyDescent="0.2">
      <c r="B315" s="36" t="s">
        <v>284</v>
      </c>
      <c r="C315" s="37">
        <f>C311+C278+C252+C235+C207+C147+C118+C81+C36</f>
        <v>3433118</v>
      </c>
      <c r="D315" s="37">
        <f t="shared" ref="D315:J315" si="9">D311+D278+D252+D235+D207+D147+D118+D81+D36</f>
        <v>3377871</v>
      </c>
      <c r="E315" s="37">
        <f t="shared" si="9"/>
        <v>2367532</v>
      </c>
      <c r="F315" s="37">
        <f t="shared" si="9"/>
        <v>2373983</v>
      </c>
      <c r="G315" s="37">
        <f t="shared" si="9"/>
        <v>2880093</v>
      </c>
      <c r="H315" s="37">
        <f t="shared" si="9"/>
        <v>2816134</v>
      </c>
      <c r="I315" s="37">
        <f t="shared" si="9"/>
        <v>2790231</v>
      </c>
      <c r="J315" s="37">
        <f t="shared" si="9"/>
        <v>2733573</v>
      </c>
    </row>
  </sheetData>
  <sortState ref="A284:HJ310">
    <sortCondition ref="B284:B310"/>
  </sortState>
  <mergeCells count="54">
    <mergeCell ref="A255:A257"/>
    <mergeCell ref="C255:D256"/>
    <mergeCell ref="E255:F256"/>
    <mergeCell ref="G255:H256"/>
    <mergeCell ref="I255:J256"/>
    <mergeCell ref="B256:B257"/>
    <mergeCell ref="A281:A283"/>
    <mergeCell ref="C281:D282"/>
    <mergeCell ref="E281:F282"/>
    <mergeCell ref="G281:H282"/>
    <mergeCell ref="I281:J282"/>
    <mergeCell ref="B282:B283"/>
    <mergeCell ref="A210:A212"/>
    <mergeCell ref="C210:D211"/>
    <mergeCell ref="E210:F211"/>
    <mergeCell ref="G210:H211"/>
    <mergeCell ref="I210:J211"/>
    <mergeCell ref="B211:B212"/>
    <mergeCell ref="A238:A240"/>
    <mergeCell ref="C238:D239"/>
    <mergeCell ref="E238:F239"/>
    <mergeCell ref="G238:H239"/>
    <mergeCell ref="I238:J239"/>
    <mergeCell ref="B239:B240"/>
    <mergeCell ref="A121:A123"/>
    <mergeCell ref="C121:D122"/>
    <mergeCell ref="E121:F122"/>
    <mergeCell ref="G121:H122"/>
    <mergeCell ref="I121:J122"/>
    <mergeCell ref="B122:B123"/>
    <mergeCell ref="A150:A152"/>
    <mergeCell ref="C150:D151"/>
    <mergeCell ref="E150:F151"/>
    <mergeCell ref="G150:H151"/>
    <mergeCell ref="I150:J151"/>
    <mergeCell ref="B151:B152"/>
    <mergeCell ref="A39:A41"/>
    <mergeCell ref="C39:D40"/>
    <mergeCell ref="E39:F40"/>
    <mergeCell ref="G39:H40"/>
    <mergeCell ref="I39:J40"/>
    <mergeCell ref="B40:B41"/>
    <mergeCell ref="A84:A86"/>
    <mergeCell ref="C84:D85"/>
    <mergeCell ref="E84:F85"/>
    <mergeCell ref="G84:H85"/>
    <mergeCell ref="I84:J85"/>
    <mergeCell ref="B85:B86"/>
    <mergeCell ref="A3:A5"/>
    <mergeCell ref="C3:D4"/>
    <mergeCell ref="E3:F4"/>
    <mergeCell ref="G3:H4"/>
    <mergeCell ref="I3:J4"/>
    <mergeCell ref="B4: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349"/>
  <sheetViews>
    <sheetView topLeftCell="A205" workbookViewId="0">
      <selection activeCell="C205" sqref="C1:C1048576"/>
    </sheetView>
  </sheetViews>
  <sheetFormatPr defaultColWidth="9.140625" defaultRowHeight="19.5" customHeight="1" x14ac:dyDescent="0.2"/>
  <cols>
    <col min="1" max="1" width="3.7109375" style="33" customWidth="1"/>
    <col min="2" max="2" width="46.7109375" style="33" customWidth="1"/>
    <col min="3" max="30" width="11.7109375" style="33" customWidth="1"/>
    <col min="31" max="16384" width="9.140625" style="33"/>
  </cols>
  <sheetData>
    <row r="1" spans="1:143" s="64" customFormat="1" ht="19.5" customHeight="1" x14ac:dyDescent="0.15">
      <c r="A1" s="63" t="s">
        <v>371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</row>
    <row r="2" spans="1:143" ht="19.5" customHeight="1" x14ac:dyDescent="0.2">
      <c r="A2" s="65"/>
      <c r="C2" s="65"/>
      <c r="D2" s="65"/>
      <c r="E2" s="65"/>
      <c r="F2" s="65"/>
      <c r="G2" s="65"/>
      <c r="H2" s="66"/>
      <c r="I2" s="66"/>
      <c r="J2" s="65"/>
      <c r="K2" s="65"/>
      <c r="L2" s="65"/>
      <c r="M2" s="65"/>
      <c r="N2" s="65"/>
      <c r="O2" s="63"/>
      <c r="P2" s="63"/>
      <c r="Q2" s="65"/>
      <c r="R2" s="65"/>
      <c r="S2" s="65"/>
      <c r="T2" s="65"/>
      <c r="U2" s="65"/>
      <c r="V2" s="63"/>
      <c r="W2" s="63"/>
      <c r="X2" s="65"/>
      <c r="Y2" s="65"/>
      <c r="Z2" s="65"/>
      <c r="AA2" s="65"/>
      <c r="AB2" s="65"/>
      <c r="AC2" s="63"/>
      <c r="AD2" s="63"/>
    </row>
    <row r="3" spans="1:143" ht="19.5" customHeight="1" x14ac:dyDescent="0.2">
      <c r="A3" s="296" t="s">
        <v>385</v>
      </c>
      <c r="B3" s="183" t="s">
        <v>0</v>
      </c>
      <c r="C3" s="299" t="s">
        <v>2</v>
      </c>
      <c r="D3" s="300"/>
      <c r="E3" s="300"/>
      <c r="F3" s="300"/>
      <c r="G3" s="300"/>
      <c r="H3" s="300"/>
      <c r="I3" s="301"/>
      <c r="J3" s="299" t="s">
        <v>3</v>
      </c>
      <c r="K3" s="300"/>
      <c r="L3" s="300"/>
      <c r="M3" s="300"/>
      <c r="N3" s="300"/>
      <c r="O3" s="300"/>
      <c r="P3" s="301"/>
      <c r="Q3" s="299" t="s">
        <v>360</v>
      </c>
      <c r="R3" s="300"/>
      <c r="S3" s="300"/>
      <c r="T3" s="300"/>
      <c r="U3" s="300"/>
      <c r="V3" s="300"/>
      <c r="W3" s="301"/>
      <c r="X3" s="299" t="s">
        <v>5</v>
      </c>
      <c r="Y3" s="300"/>
      <c r="Z3" s="300"/>
      <c r="AA3" s="300"/>
      <c r="AB3" s="300"/>
      <c r="AC3" s="300"/>
      <c r="AD3" s="301"/>
    </row>
    <row r="4" spans="1:143" ht="19.5" customHeight="1" x14ac:dyDescent="0.2">
      <c r="A4" s="297"/>
      <c r="B4" s="302" t="s">
        <v>280</v>
      </c>
      <c r="C4" s="294" t="s">
        <v>361</v>
      </c>
      <c r="D4" s="294" t="s">
        <v>362</v>
      </c>
      <c r="E4" s="294" t="s">
        <v>363</v>
      </c>
      <c r="F4" s="294" t="s">
        <v>364</v>
      </c>
      <c r="G4" s="294" t="s">
        <v>365</v>
      </c>
      <c r="H4" s="294" t="s">
        <v>366</v>
      </c>
      <c r="I4" s="294" t="s">
        <v>367</v>
      </c>
      <c r="J4" s="294" t="s">
        <v>361</v>
      </c>
      <c r="K4" s="294" t="s">
        <v>368</v>
      </c>
      <c r="L4" s="294" t="s">
        <v>363</v>
      </c>
      <c r="M4" s="294" t="s">
        <v>364</v>
      </c>
      <c r="N4" s="294" t="s">
        <v>365</v>
      </c>
      <c r="O4" s="294" t="s">
        <v>366</v>
      </c>
      <c r="P4" s="294" t="s">
        <v>367</v>
      </c>
      <c r="Q4" s="294" t="s">
        <v>361</v>
      </c>
      <c r="R4" s="294" t="s">
        <v>368</v>
      </c>
      <c r="S4" s="294" t="s">
        <v>363</v>
      </c>
      <c r="T4" s="294" t="s">
        <v>364</v>
      </c>
      <c r="U4" s="294" t="s">
        <v>365</v>
      </c>
      <c r="V4" s="294" t="s">
        <v>366</v>
      </c>
      <c r="W4" s="294" t="s">
        <v>367</v>
      </c>
      <c r="X4" s="294" t="s">
        <v>361</v>
      </c>
      <c r="Y4" s="294" t="s">
        <v>368</v>
      </c>
      <c r="Z4" s="294" t="s">
        <v>363</v>
      </c>
      <c r="AA4" s="294" t="s">
        <v>364</v>
      </c>
      <c r="AB4" s="294" t="s">
        <v>365</v>
      </c>
      <c r="AC4" s="294" t="s">
        <v>366</v>
      </c>
      <c r="AD4" s="294" t="s">
        <v>367</v>
      </c>
    </row>
    <row r="5" spans="1:143" ht="19.5" customHeight="1" x14ac:dyDescent="0.2">
      <c r="A5" s="298"/>
      <c r="B5" s="298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303"/>
      <c r="O5" s="303"/>
      <c r="P5" s="303"/>
      <c r="Q5" s="303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</row>
    <row r="6" spans="1:143" ht="19.5" customHeight="1" x14ac:dyDescent="0.2">
      <c r="A6" s="67">
        <v>1</v>
      </c>
      <c r="B6" s="82" t="s">
        <v>14</v>
      </c>
      <c r="C6" s="68">
        <v>0</v>
      </c>
      <c r="D6" s="68">
        <v>0</v>
      </c>
      <c r="E6" s="68">
        <v>0</v>
      </c>
      <c r="F6" s="83">
        <v>1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83">
        <v>1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83">
        <v>1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83">
        <v>1</v>
      </c>
      <c r="AB6" s="68">
        <v>0</v>
      </c>
      <c r="AC6" s="68">
        <v>0</v>
      </c>
      <c r="AD6" s="68">
        <v>0</v>
      </c>
    </row>
    <row r="7" spans="1:143" ht="19.5" customHeight="1" x14ac:dyDescent="0.2">
      <c r="A7" s="67">
        <v>2</v>
      </c>
      <c r="B7" s="82" t="s">
        <v>31</v>
      </c>
      <c r="C7" s="68">
        <v>0</v>
      </c>
      <c r="D7" s="68">
        <v>0</v>
      </c>
      <c r="E7" s="68">
        <v>0</v>
      </c>
      <c r="F7" s="83">
        <v>1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83">
        <v>1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83">
        <v>1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83">
        <v>1</v>
      </c>
      <c r="AB7" s="68">
        <v>0</v>
      </c>
      <c r="AC7" s="68">
        <v>0</v>
      </c>
      <c r="AD7" s="68">
        <v>0</v>
      </c>
    </row>
    <row r="8" spans="1:143" ht="19.5" customHeight="1" x14ac:dyDescent="0.2">
      <c r="A8" s="67">
        <v>3</v>
      </c>
      <c r="B8" s="82" t="s">
        <v>18</v>
      </c>
      <c r="C8" s="68">
        <v>0</v>
      </c>
      <c r="D8" s="68">
        <v>0</v>
      </c>
      <c r="E8" s="68">
        <v>0</v>
      </c>
      <c r="F8" s="83">
        <v>1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83">
        <v>1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83">
        <v>1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83">
        <v>1</v>
      </c>
      <c r="AB8" s="68">
        <v>0</v>
      </c>
      <c r="AC8" s="68">
        <v>0</v>
      </c>
      <c r="AD8" s="68">
        <v>0</v>
      </c>
    </row>
    <row r="9" spans="1:143" ht="19.5" customHeight="1" x14ac:dyDescent="0.2">
      <c r="A9" s="67">
        <v>4</v>
      </c>
      <c r="B9" s="82" t="s">
        <v>8</v>
      </c>
      <c r="C9" s="68">
        <v>0</v>
      </c>
      <c r="D9" s="68">
        <v>0</v>
      </c>
      <c r="E9" s="68">
        <v>0</v>
      </c>
      <c r="F9" s="83">
        <v>1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83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83">
        <v>1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83">
        <v>1</v>
      </c>
      <c r="AB9" s="68">
        <v>0</v>
      </c>
      <c r="AC9" s="68">
        <v>0</v>
      </c>
      <c r="AD9" s="68">
        <v>0</v>
      </c>
    </row>
    <row r="10" spans="1:143" ht="19.5" customHeight="1" x14ac:dyDescent="0.2">
      <c r="A10" s="67">
        <v>5</v>
      </c>
      <c r="B10" s="82" t="s">
        <v>26</v>
      </c>
      <c r="C10" s="68">
        <v>0</v>
      </c>
      <c r="D10" s="68">
        <v>0</v>
      </c>
      <c r="E10" s="68">
        <v>0</v>
      </c>
      <c r="F10" s="83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83">
        <v>1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83">
        <v>1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83">
        <v>1</v>
      </c>
      <c r="AB10" s="68">
        <v>0</v>
      </c>
      <c r="AC10" s="68">
        <v>0</v>
      </c>
      <c r="AD10" s="68">
        <v>0</v>
      </c>
    </row>
    <row r="11" spans="1:143" ht="19.5" customHeight="1" x14ac:dyDescent="0.2">
      <c r="A11" s="67">
        <v>6</v>
      </c>
      <c r="B11" s="82" t="s">
        <v>7</v>
      </c>
      <c r="C11" s="68">
        <v>0</v>
      </c>
      <c r="D11" s="68">
        <v>0</v>
      </c>
      <c r="E11" s="68">
        <v>0</v>
      </c>
      <c r="F11" s="83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83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83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83">
        <v>0</v>
      </c>
      <c r="AB11" s="68">
        <v>0</v>
      </c>
      <c r="AC11" s="68">
        <v>0</v>
      </c>
      <c r="AD11" s="68">
        <v>0</v>
      </c>
    </row>
    <row r="12" spans="1:143" ht="19.5" customHeight="1" x14ac:dyDescent="0.2">
      <c r="A12" s="67">
        <v>7</v>
      </c>
      <c r="B12" s="82" t="s">
        <v>32</v>
      </c>
      <c r="C12" s="68">
        <v>0</v>
      </c>
      <c r="D12" s="68">
        <v>0</v>
      </c>
      <c r="E12" s="68">
        <v>0</v>
      </c>
      <c r="F12" s="83">
        <v>1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83">
        <v>1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83">
        <v>1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83">
        <v>1</v>
      </c>
      <c r="AB12" s="68">
        <v>0</v>
      </c>
      <c r="AC12" s="68">
        <v>0</v>
      </c>
      <c r="AD12" s="68">
        <v>0</v>
      </c>
    </row>
    <row r="13" spans="1:143" ht="19.5" customHeight="1" x14ac:dyDescent="0.2">
      <c r="A13" s="67">
        <v>8</v>
      </c>
      <c r="B13" s="82" t="s">
        <v>13</v>
      </c>
      <c r="C13" s="68">
        <v>0</v>
      </c>
      <c r="D13" s="68">
        <v>0</v>
      </c>
      <c r="E13" s="68">
        <v>0</v>
      </c>
      <c r="F13" s="83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83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83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83">
        <v>0</v>
      </c>
      <c r="AB13" s="68">
        <v>0</v>
      </c>
      <c r="AC13" s="68">
        <v>0</v>
      </c>
      <c r="AD13" s="68">
        <v>0</v>
      </c>
    </row>
    <row r="14" spans="1:143" ht="19.5" customHeight="1" x14ac:dyDescent="0.2">
      <c r="A14" s="67">
        <v>9</v>
      </c>
      <c r="B14" s="82" t="s">
        <v>17</v>
      </c>
      <c r="C14" s="68">
        <v>0</v>
      </c>
      <c r="D14" s="68">
        <v>0</v>
      </c>
      <c r="E14" s="68">
        <v>0</v>
      </c>
      <c r="F14" s="83">
        <v>1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83">
        <v>1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83">
        <v>1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83">
        <v>1</v>
      </c>
      <c r="AB14" s="68">
        <v>0</v>
      </c>
      <c r="AC14" s="68">
        <v>0</v>
      </c>
      <c r="AD14" s="68">
        <v>0</v>
      </c>
    </row>
    <row r="15" spans="1:143" ht="19.5" customHeight="1" x14ac:dyDescent="0.2">
      <c r="A15" s="67">
        <v>10</v>
      </c>
      <c r="B15" s="82" t="s">
        <v>9</v>
      </c>
      <c r="C15" s="68">
        <v>0</v>
      </c>
      <c r="D15" s="68">
        <v>0</v>
      </c>
      <c r="E15" s="68">
        <v>0</v>
      </c>
      <c r="F15" s="83">
        <v>1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83">
        <v>1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83">
        <v>1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83">
        <v>1</v>
      </c>
      <c r="AB15" s="68">
        <v>0</v>
      </c>
      <c r="AC15" s="68">
        <v>0</v>
      </c>
      <c r="AD15" s="68">
        <v>0</v>
      </c>
    </row>
    <row r="16" spans="1:143" ht="19.5" customHeight="1" x14ac:dyDescent="0.2">
      <c r="A16" s="67">
        <v>11</v>
      </c>
      <c r="B16" s="82" t="s">
        <v>379</v>
      </c>
      <c r="C16" s="68">
        <v>0</v>
      </c>
      <c r="D16" s="68">
        <v>0</v>
      </c>
      <c r="E16" s="68">
        <v>0</v>
      </c>
      <c r="F16" s="83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83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83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83">
        <v>0</v>
      </c>
      <c r="AB16" s="68">
        <v>0</v>
      </c>
      <c r="AC16" s="68">
        <v>0</v>
      </c>
      <c r="AD16" s="68">
        <v>0</v>
      </c>
    </row>
    <row r="17" spans="1:30" ht="19.5" customHeight="1" x14ac:dyDescent="0.2">
      <c r="A17" s="67">
        <v>12</v>
      </c>
      <c r="B17" s="82" t="s">
        <v>19</v>
      </c>
      <c r="C17" s="68">
        <v>0</v>
      </c>
      <c r="D17" s="68">
        <v>0</v>
      </c>
      <c r="E17" s="68">
        <v>0</v>
      </c>
      <c r="F17" s="83">
        <v>1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83">
        <v>1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83">
        <v>1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83">
        <v>1</v>
      </c>
      <c r="AB17" s="68">
        <v>0</v>
      </c>
      <c r="AC17" s="68">
        <v>0</v>
      </c>
      <c r="AD17" s="68">
        <v>0</v>
      </c>
    </row>
    <row r="18" spans="1:30" ht="19.5" customHeight="1" x14ac:dyDescent="0.2">
      <c r="A18" s="67">
        <v>13</v>
      </c>
      <c r="B18" s="82" t="s">
        <v>20</v>
      </c>
      <c r="C18" s="68">
        <v>0</v>
      </c>
      <c r="D18" s="68">
        <v>0</v>
      </c>
      <c r="E18" s="68">
        <v>0</v>
      </c>
      <c r="F18" s="83">
        <v>1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83">
        <v>1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83">
        <v>1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83">
        <v>1</v>
      </c>
      <c r="AB18" s="68">
        <v>0</v>
      </c>
      <c r="AC18" s="68">
        <v>0</v>
      </c>
      <c r="AD18" s="68">
        <v>0</v>
      </c>
    </row>
    <row r="19" spans="1:30" ht="19.5" customHeight="1" x14ac:dyDescent="0.2">
      <c r="A19" s="67">
        <v>14</v>
      </c>
      <c r="B19" s="82" t="s">
        <v>21</v>
      </c>
      <c r="C19" s="68">
        <v>0</v>
      </c>
      <c r="D19" s="68">
        <v>0</v>
      </c>
      <c r="E19" s="68">
        <v>0</v>
      </c>
      <c r="F19" s="83">
        <v>1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83">
        <v>1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83">
        <v>1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83">
        <v>1</v>
      </c>
      <c r="AB19" s="68">
        <v>0</v>
      </c>
      <c r="AC19" s="68">
        <v>0</v>
      </c>
      <c r="AD19" s="68">
        <v>0</v>
      </c>
    </row>
    <row r="20" spans="1:30" ht="19.5" customHeight="1" x14ac:dyDescent="0.2">
      <c r="A20" s="67">
        <v>15</v>
      </c>
      <c r="B20" s="82" t="s">
        <v>22</v>
      </c>
      <c r="C20" s="68">
        <v>0</v>
      </c>
      <c r="D20" s="68">
        <v>0</v>
      </c>
      <c r="E20" s="68">
        <v>0</v>
      </c>
      <c r="F20" s="83">
        <v>1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83">
        <v>1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83">
        <v>1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83">
        <v>1</v>
      </c>
      <c r="AB20" s="68">
        <v>0</v>
      </c>
      <c r="AC20" s="68">
        <v>0</v>
      </c>
      <c r="AD20" s="68">
        <v>0</v>
      </c>
    </row>
    <row r="21" spans="1:30" ht="19.5" customHeight="1" x14ac:dyDescent="0.2">
      <c r="A21" s="67">
        <v>16</v>
      </c>
      <c r="B21" s="82" t="s">
        <v>15</v>
      </c>
      <c r="C21" s="68">
        <v>0</v>
      </c>
      <c r="D21" s="68">
        <v>0</v>
      </c>
      <c r="E21" s="68">
        <v>0</v>
      </c>
      <c r="F21" s="83">
        <v>1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83">
        <v>1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83">
        <v>1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83">
        <v>1</v>
      </c>
      <c r="AB21" s="68">
        <v>0</v>
      </c>
      <c r="AC21" s="68">
        <v>0</v>
      </c>
      <c r="AD21" s="68">
        <v>0</v>
      </c>
    </row>
    <row r="22" spans="1:30" ht="19.5" customHeight="1" x14ac:dyDescent="0.2">
      <c r="A22" s="67">
        <v>17</v>
      </c>
      <c r="B22" s="82" t="s">
        <v>10</v>
      </c>
      <c r="C22" s="68">
        <v>0</v>
      </c>
      <c r="D22" s="68">
        <v>0</v>
      </c>
      <c r="E22" s="68">
        <v>0</v>
      </c>
      <c r="F22" s="83">
        <v>1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83">
        <v>1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83">
        <v>1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83">
        <v>1</v>
      </c>
      <c r="AB22" s="68">
        <v>0</v>
      </c>
      <c r="AC22" s="68">
        <v>0</v>
      </c>
      <c r="AD22" s="68">
        <v>0</v>
      </c>
    </row>
    <row r="23" spans="1:30" ht="19.5" customHeight="1" x14ac:dyDescent="0.2">
      <c r="A23" s="67">
        <v>18</v>
      </c>
      <c r="B23" s="82" t="s">
        <v>33</v>
      </c>
      <c r="C23" s="68">
        <v>0</v>
      </c>
      <c r="D23" s="68">
        <v>0</v>
      </c>
      <c r="E23" s="68">
        <v>0</v>
      </c>
      <c r="F23" s="83">
        <v>1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83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83">
        <v>1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83">
        <v>1</v>
      </c>
      <c r="AB23" s="68">
        <v>0</v>
      </c>
      <c r="AC23" s="68">
        <v>0</v>
      </c>
      <c r="AD23" s="68">
        <v>0</v>
      </c>
    </row>
    <row r="24" spans="1:30" ht="19.5" customHeight="1" x14ac:dyDescent="0.2">
      <c r="A24" s="67">
        <v>19</v>
      </c>
      <c r="B24" s="82" t="s">
        <v>23</v>
      </c>
      <c r="C24" s="68">
        <v>0</v>
      </c>
      <c r="D24" s="68">
        <v>0</v>
      </c>
      <c r="E24" s="68">
        <v>0</v>
      </c>
      <c r="F24" s="83">
        <v>1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83">
        <v>1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83">
        <v>1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83">
        <v>1</v>
      </c>
      <c r="AB24" s="68">
        <v>0</v>
      </c>
      <c r="AC24" s="68">
        <v>0</v>
      </c>
      <c r="AD24" s="68">
        <v>0</v>
      </c>
    </row>
    <row r="25" spans="1:30" ht="19.5" customHeight="1" x14ac:dyDescent="0.2">
      <c r="A25" s="67">
        <v>20</v>
      </c>
      <c r="B25" s="82" t="s">
        <v>24</v>
      </c>
      <c r="C25" s="68">
        <v>0</v>
      </c>
      <c r="D25" s="68">
        <v>0</v>
      </c>
      <c r="E25" s="68">
        <v>0</v>
      </c>
      <c r="F25" s="83">
        <v>1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83">
        <v>1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83">
        <v>1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83">
        <v>1</v>
      </c>
      <c r="AB25" s="68">
        <v>0</v>
      </c>
      <c r="AC25" s="68">
        <v>0</v>
      </c>
      <c r="AD25" s="68">
        <v>0</v>
      </c>
    </row>
    <row r="26" spans="1:30" ht="19.5" customHeight="1" x14ac:dyDescent="0.2">
      <c r="A26" s="67">
        <v>21</v>
      </c>
      <c r="B26" s="82" t="s">
        <v>25</v>
      </c>
      <c r="C26" s="68">
        <v>0</v>
      </c>
      <c r="D26" s="68">
        <v>0</v>
      </c>
      <c r="E26" s="68">
        <v>0</v>
      </c>
      <c r="F26" s="83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83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83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83">
        <v>0</v>
      </c>
      <c r="AB26" s="68">
        <v>0</v>
      </c>
      <c r="AC26" s="68">
        <v>0</v>
      </c>
      <c r="AD26" s="68">
        <v>0</v>
      </c>
    </row>
    <row r="27" spans="1:30" ht="19.5" customHeight="1" x14ac:dyDescent="0.2">
      <c r="A27" s="67">
        <v>22</v>
      </c>
      <c r="B27" s="82" t="s">
        <v>27</v>
      </c>
      <c r="C27" s="68">
        <v>0</v>
      </c>
      <c r="D27" s="68">
        <v>0</v>
      </c>
      <c r="E27" s="68">
        <v>0</v>
      </c>
      <c r="F27" s="83">
        <v>1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83">
        <v>1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83">
        <v>1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83">
        <v>1</v>
      </c>
      <c r="AB27" s="68">
        <v>0</v>
      </c>
      <c r="AC27" s="68">
        <v>0</v>
      </c>
      <c r="AD27" s="68">
        <v>0</v>
      </c>
    </row>
    <row r="28" spans="1:30" ht="19.5" customHeight="1" x14ac:dyDescent="0.2">
      <c r="A28" s="67">
        <v>23</v>
      </c>
      <c r="B28" s="82" t="s">
        <v>16</v>
      </c>
      <c r="C28" s="68">
        <v>0</v>
      </c>
      <c r="D28" s="68">
        <v>0</v>
      </c>
      <c r="E28" s="68">
        <v>0</v>
      </c>
      <c r="F28" s="83">
        <v>1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83">
        <v>1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83">
        <v>1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83">
        <v>1</v>
      </c>
      <c r="AB28" s="68">
        <v>0</v>
      </c>
      <c r="AC28" s="68">
        <v>0</v>
      </c>
      <c r="AD28" s="68">
        <v>0</v>
      </c>
    </row>
    <row r="29" spans="1:30" ht="19.5" customHeight="1" x14ac:dyDescent="0.2">
      <c r="A29" s="67">
        <v>24</v>
      </c>
      <c r="B29" s="82" t="s">
        <v>34</v>
      </c>
      <c r="C29" s="68">
        <v>0</v>
      </c>
      <c r="D29" s="68">
        <v>0</v>
      </c>
      <c r="E29" s="68">
        <v>0</v>
      </c>
      <c r="F29" s="83">
        <v>1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83">
        <v>1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83">
        <v>1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83">
        <v>1</v>
      </c>
      <c r="AB29" s="68">
        <v>0</v>
      </c>
      <c r="AC29" s="68">
        <v>0</v>
      </c>
      <c r="AD29" s="68">
        <v>0</v>
      </c>
    </row>
    <row r="30" spans="1:30" ht="19.5" customHeight="1" x14ac:dyDescent="0.2">
      <c r="A30" s="67">
        <v>25</v>
      </c>
      <c r="B30" s="82" t="s">
        <v>11</v>
      </c>
      <c r="C30" s="68">
        <v>0</v>
      </c>
      <c r="D30" s="68">
        <v>0</v>
      </c>
      <c r="E30" s="68">
        <v>0</v>
      </c>
      <c r="F30" s="83">
        <v>1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83">
        <v>1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83">
        <v>1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83">
        <v>1</v>
      </c>
      <c r="AB30" s="68">
        <v>0</v>
      </c>
      <c r="AC30" s="68">
        <v>0</v>
      </c>
      <c r="AD30" s="68">
        <v>0</v>
      </c>
    </row>
    <row r="31" spans="1:30" ht="19.5" customHeight="1" x14ac:dyDescent="0.2">
      <c r="A31" s="67">
        <v>26</v>
      </c>
      <c r="B31" s="82" t="s">
        <v>35</v>
      </c>
      <c r="C31" s="68">
        <v>0</v>
      </c>
      <c r="D31" s="68">
        <v>0</v>
      </c>
      <c r="E31" s="68">
        <v>0</v>
      </c>
      <c r="F31" s="83">
        <v>1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83">
        <v>1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83">
        <v>1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83">
        <v>1</v>
      </c>
      <c r="AB31" s="68">
        <v>0</v>
      </c>
      <c r="AC31" s="68">
        <v>0</v>
      </c>
      <c r="AD31" s="68">
        <v>0</v>
      </c>
    </row>
    <row r="32" spans="1:30" ht="19.5" customHeight="1" x14ac:dyDescent="0.2">
      <c r="A32" s="67">
        <v>27</v>
      </c>
      <c r="B32" s="82" t="s">
        <v>28</v>
      </c>
      <c r="C32" s="68">
        <v>0</v>
      </c>
      <c r="D32" s="68">
        <v>0</v>
      </c>
      <c r="E32" s="68">
        <v>0</v>
      </c>
      <c r="F32" s="83">
        <v>1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83">
        <v>1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83">
        <v>1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83">
        <v>1</v>
      </c>
      <c r="AB32" s="68">
        <v>0</v>
      </c>
      <c r="AC32" s="68">
        <v>0</v>
      </c>
      <c r="AD32" s="68">
        <v>0</v>
      </c>
    </row>
    <row r="33" spans="1:30" ht="19.5" customHeight="1" x14ac:dyDescent="0.2">
      <c r="A33" s="67">
        <v>28</v>
      </c>
      <c r="B33" s="82" t="s">
        <v>29</v>
      </c>
      <c r="C33" s="68">
        <v>0</v>
      </c>
      <c r="D33" s="68">
        <v>0</v>
      </c>
      <c r="E33" s="68">
        <v>0</v>
      </c>
      <c r="F33" s="83">
        <v>1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83">
        <v>1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83">
        <v>1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83">
        <v>1</v>
      </c>
      <c r="AB33" s="68">
        <v>0</v>
      </c>
      <c r="AC33" s="68">
        <v>0</v>
      </c>
      <c r="AD33" s="68">
        <v>0</v>
      </c>
    </row>
    <row r="34" spans="1:30" ht="19.5" customHeight="1" x14ac:dyDescent="0.2">
      <c r="A34" s="67">
        <v>29</v>
      </c>
      <c r="B34" s="82" t="s">
        <v>30</v>
      </c>
      <c r="C34" s="68">
        <v>0</v>
      </c>
      <c r="D34" s="68">
        <v>0</v>
      </c>
      <c r="E34" s="68">
        <v>0</v>
      </c>
      <c r="F34" s="83">
        <v>1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83">
        <v>1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83">
        <v>1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83">
        <v>1</v>
      </c>
      <c r="AB34" s="68">
        <v>0</v>
      </c>
      <c r="AC34" s="68">
        <v>0</v>
      </c>
      <c r="AD34" s="68">
        <v>0</v>
      </c>
    </row>
    <row r="35" spans="1:30" ht="19.5" customHeight="1" x14ac:dyDescent="0.2">
      <c r="A35" s="67">
        <v>30</v>
      </c>
      <c r="B35" s="84" t="s">
        <v>12</v>
      </c>
      <c r="C35" s="68">
        <v>0</v>
      </c>
      <c r="D35" s="68">
        <v>0</v>
      </c>
      <c r="E35" s="68">
        <v>0</v>
      </c>
      <c r="F35" s="83">
        <v>1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83">
        <v>1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83">
        <v>1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83">
        <v>1</v>
      </c>
      <c r="AB35" s="68">
        <v>0</v>
      </c>
      <c r="AC35" s="68">
        <v>0</v>
      </c>
      <c r="AD35" s="68">
        <v>0</v>
      </c>
    </row>
    <row r="36" spans="1:30" ht="19.5" customHeight="1" x14ac:dyDescent="0.2">
      <c r="A36" s="69"/>
      <c r="B36" s="70" t="s">
        <v>308</v>
      </c>
      <c r="C36" s="71">
        <f>SUM(C6:C35)</f>
        <v>0</v>
      </c>
      <c r="D36" s="71">
        <f t="shared" ref="D36:N36" si="0">SUM(D6:D35)</f>
        <v>0</v>
      </c>
      <c r="E36" s="71">
        <f t="shared" si="0"/>
        <v>0</v>
      </c>
      <c r="F36" s="71">
        <f t="shared" si="0"/>
        <v>26</v>
      </c>
      <c r="G36" s="71">
        <f t="shared" si="0"/>
        <v>0</v>
      </c>
      <c r="H36" s="71">
        <f t="shared" si="0"/>
        <v>0</v>
      </c>
      <c r="I36" s="71">
        <f t="shared" si="0"/>
        <v>0</v>
      </c>
      <c r="J36" s="71">
        <f t="shared" si="0"/>
        <v>0</v>
      </c>
      <c r="K36" s="71">
        <f t="shared" si="0"/>
        <v>0</v>
      </c>
      <c r="L36" s="71">
        <f t="shared" si="0"/>
        <v>0</v>
      </c>
      <c r="M36" s="71">
        <f t="shared" si="0"/>
        <v>26</v>
      </c>
      <c r="N36" s="71">
        <f t="shared" si="0"/>
        <v>0</v>
      </c>
      <c r="O36" s="71">
        <f>SUM(O6:O35)</f>
        <v>0</v>
      </c>
      <c r="P36" s="71">
        <f>SUM(P6:P35)</f>
        <v>0</v>
      </c>
      <c r="Q36" s="71">
        <f t="shared" ref="Q36:AD36" si="1">SUM(Q6:Q35)</f>
        <v>0</v>
      </c>
      <c r="R36" s="71">
        <f t="shared" si="1"/>
        <v>0</v>
      </c>
      <c r="S36" s="71">
        <f t="shared" si="1"/>
        <v>0</v>
      </c>
      <c r="T36" s="71">
        <f t="shared" si="1"/>
        <v>26</v>
      </c>
      <c r="U36" s="71">
        <f t="shared" si="1"/>
        <v>0</v>
      </c>
      <c r="V36" s="71">
        <f t="shared" si="1"/>
        <v>0</v>
      </c>
      <c r="W36" s="71">
        <f t="shared" si="1"/>
        <v>0</v>
      </c>
      <c r="X36" s="71">
        <f t="shared" si="1"/>
        <v>0</v>
      </c>
      <c r="Y36" s="71">
        <f t="shared" si="1"/>
        <v>0</v>
      </c>
      <c r="Z36" s="71">
        <f t="shared" si="1"/>
        <v>0</v>
      </c>
      <c r="AA36" s="71">
        <f t="shared" si="1"/>
        <v>26</v>
      </c>
      <c r="AB36" s="71">
        <f t="shared" si="1"/>
        <v>0</v>
      </c>
      <c r="AC36" s="71">
        <f t="shared" si="1"/>
        <v>0</v>
      </c>
      <c r="AD36" s="71">
        <f t="shared" si="1"/>
        <v>0</v>
      </c>
    </row>
    <row r="37" spans="1:30" ht="19.5" customHeight="1" x14ac:dyDescent="0.2">
      <c r="A37" s="72" t="s">
        <v>369</v>
      </c>
      <c r="B37" s="64"/>
      <c r="C37" s="73"/>
      <c r="D37" s="73"/>
      <c r="E37" s="74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</row>
    <row r="38" spans="1:30" ht="19.5" customHeight="1" x14ac:dyDescent="0.2">
      <c r="A38" s="72" t="s">
        <v>370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Q38" s="64"/>
      <c r="R38" s="64"/>
      <c r="S38" s="64"/>
      <c r="T38" s="64"/>
      <c r="U38" s="64"/>
      <c r="X38" s="64"/>
      <c r="Y38" s="64"/>
      <c r="Z38" s="64"/>
      <c r="AA38" s="64"/>
      <c r="AB38" s="64"/>
    </row>
    <row r="39" spans="1:30" ht="19.5" customHeight="1" x14ac:dyDescent="0.2">
      <c r="A39" s="72"/>
      <c r="O39" s="64"/>
      <c r="P39" s="64"/>
      <c r="V39" s="64"/>
      <c r="W39" s="64"/>
      <c r="AC39" s="64"/>
      <c r="AD39" s="64"/>
    </row>
    <row r="40" spans="1:30" ht="19.5" customHeight="1" x14ac:dyDescent="0.2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Q40" s="63"/>
      <c r="R40" s="63"/>
      <c r="S40" s="63"/>
      <c r="T40" s="63"/>
      <c r="U40" s="63"/>
      <c r="X40" s="63"/>
      <c r="Y40" s="63"/>
      <c r="Z40" s="63"/>
      <c r="AA40" s="63"/>
      <c r="AB40" s="63"/>
    </row>
    <row r="41" spans="1:30" ht="19.5" customHeight="1" x14ac:dyDescent="0.2">
      <c r="A41" s="296" t="s">
        <v>385</v>
      </c>
      <c r="B41" s="183" t="s">
        <v>36</v>
      </c>
      <c r="C41" s="299" t="s">
        <v>2</v>
      </c>
      <c r="D41" s="300"/>
      <c r="E41" s="300"/>
      <c r="F41" s="300"/>
      <c r="G41" s="300"/>
      <c r="H41" s="300"/>
      <c r="I41" s="301"/>
      <c r="J41" s="299" t="s">
        <v>3</v>
      </c>
      <c r="K41" s="300"/>
      <c r="L41" s="300"/>
      <c r="M41" s="300"/>
      <c r="N41" s="300"/>
      <c r="O41" s="300"/>
      <c r="P41" s="301"/>
      <c r="Q41" s="299" t="s">
        <v>360</v>
      </c>
      <c r="R41" s="300"/>
      <c r="S41" s="300"/>
      <c r="T41" s="300"/>
      <c r="U41" s="300"/>
      <c r="V41" s="300"/>
      <c r="W41" s="301"/>
      <c r="X41" s="299" t="s">
        <v>5</v>
      </c>
      <c r="Y41" s="300"/>
      <c r="Z41" s="300"/>
      <c r="AA41" s="300"/>
      <c r="AB41" s="300"/>
      <c r="AC41" s="300"/>
      <c r="AD41" s="301"/>
    </row>
    <row r="42" spans="1:30" ht="19.5" customHeight="1" x14ac:dyDescent="0.2">
      <c r="A42" s="297"/>
      <c r="B42" s="302" t="s">
        <v>280</v>
      </c>
      <c r="C42" s="294" t="s">
        <v>361</v>
      </c>
      <c r="D42" s="294" t="s">
        <v>362</v>
      </c>
      <c r="E42" s="294" t="s">
        <v>363</v>
      </c>
      <c r="F42" s="294" t="s">
        <v>364</v>
      </c>
      <c r="G42" s="294" t="s">
        <v>365</v>
      </c>
      <c r="H42" s="294" t="s">
        <v>366</v>
      </c>
      <c r="I42" s="294" t="s">
        <v>367</v>
      </c>
      <c r="J42" s="294" t="s">
        <v>361</v>
      </c>
      <c r="K42" s="294" t="s">
        <v>368</v>
      </c>
      <c r="L42" s="294" t="s">
        <v>363</v>
      </c>
      <c r="M42" s="294" t="s">
        <v>364</v>
      </c>
      <c r="N42" s="294" t="s">
        <v>365</v>
      </c>
      <c r="O42" s="294" t="s">
        <v>366</v>
      </c>
      <c r="P42" s="294" t="s">
        <v>367</v>
      </c>
      <c r="Q42" s="294" t="s">
        <v>361</v>
      </c>
      <c r="R42" s="294" t="s">
        <v>368</v>
      </c>
      <c r="S42" s="294" t="s">
        <v>363</v>
      </c>
      <c r="T42" s="294" t="s">
        <v>364</v>
      </c>
      <c r="U42" s="294" t="s">
        <v>365</v>
      </c>
      <c r="V42" s="294" t="s">
        <v>366</v>
      </c>
      <c r="W42" s="294" t="s">
        <v>367</v>
      </c>
      <c r="X42" s="294" t="s">
        <v>361</v>
      </c>
      <c r="Y42" s="294" t="s">
        <v>368</v>
      </c>
      <c r="Z42" s="294" t="s">
        <v>363</v>
      </c>
      <c r="AA42" s="294" t="s">
        <v>364</v>
      </c>
      <c r="AB42" s="294" t="s">
        <v>365</v>
      </c>
      <c r="AC42" s="294" t="s">
        <v>366</v>
      </c>
      <c r="AD42" s="294" t="s">
        <v>367</v>
      </c>
    </row>
    <row r="43" spans="1:30" ht="19.5" customHeight="1" x14ac:dyDescent="0.2">
      <c r="A43" s="298"/>
      <c r="B43" s="298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303"/>
      <c r="O43" s="303"/>
      <c r="P43" s="303"/>
      <c r="Q43" s="303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</row>
    <row r="44" spans="1:30" ht="19.5" customHeight="1" x14ac:dyDescent="0.2">
      <c r="A44" s="67">
        <v>1</v>
      </c>
      <c r="B44" s="82" t="s">
        <v>37</v>
      </c>
      <c r="C44" s="68">
        <v>0</v>
      </c>
      <c r="D44" s="68">
        <v>0</v>
      </c>
      <c r="E44" s="83">
        <v>1</v>
      </c>
      <c r="F44" s="83">
        <v>0</v>
      </c>
      <c r="G44" s="83">
        <v>0</v>
      </c>
      <c r="H44" s="83">
        <v>0</v>
      </c>
      <c r="I44" s="68">
        <v>0</v>
      </c>
      <c r="J44" s="83">
        <v>0</v>
      </c>
      <c r="K44" s="68">
        <v>0</v>
      </c>
      <c r="L44" s="68">
        <v>0</v>
      </c>
      <c r="M44" s="83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83">
        <v>1</v>
      </c>
      <c r="T44" s="83">
        <v>0</v>
      </c>
      <c r="U44" s="83">
        <v>0</v>
      </c>
      <c r="V44" s="83">
        <v>0</v>
      </c>
      <c r="W44" s="68">
        <v>0</v>
      </c>
      <c r="X44" s="68">
        <v>0</v>
      </c>
      <c r="Y44" s="83">
        <v>0</v>
      </c>
      <c r="Z44" s="68">
        <v>0</v>
      </c>
      <c r="AA44" s="83">
        <v>0</v>
      </c>
      <c r="AB44" s="68">
        <v>0</v>
      </c>
      <c r="AC44" s="68">
        <v>0</v>
      </c>
      <c r="AD44" s="68">
        <v>0</v>
      </c>
    </row>
    <row r="45" spans="1:30" ht="19.5" customHeight="1" x14ac:dyDescent="0.2">
      <c r="A45" s="67">
        <v>2</v>
      </c>
      <c r="B45" s="82" t="s">
        <v>42</v>
      </c>
      <c r="C45" s="68">
        <v>0</v>
      </c>
      <c r="D45" s="68">
        <v>0</v>
      </c>
      <c r="E45" s="83">
        <v>0</v>
      </c>
      <c r="F45" s="83">
        <v>0</v>
      </c>
      <c r="G45" s="83">
        <v>0</v>
      </c>
      <c r="H45" s="83">
        <v>0</v>
      </c>
      <c r="I45" s="68">
        <v>0</v>
      </c>
      <c r="J45" s="83">
        <v>0</v>
      </c>
      <c r="K45" s="68">
        <v>0</v>
      </c>
      <c r="L45" s="68">
        <v>0</v>
      </c>
      <c r="M45" s="83">
        <v>1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83">
        <v>0</v>
      </c>
      <c r="T45" s="83">
        <v>0</v>
      </c>
      <c r="U45" s="83">
        <v>0</v>
      </c>
      <c r="V45" s="83">
        <v>0</v>
      </c>
      <c r="W45" s="68">
        <v>0</v>
      </c>
      <c r="X45" s="68">
        <v>0</v>
      </c>
      <c r="Y45" s="83">
        <v>0</v>
      </c>
      <c r="Z45" s="68">
        <v>0</v>
      </c>
      <c r="AA45" s="83">
        <v>1</v>
      </c>
      <c r="AB45" s="68">
        <v>0</v>
      </c>
      <c r="AC45" s="68">
        <v>0</v>
      </c>
      <c r="AD45" s="68">
        <v>0</v>
      </c>
    </row>
    <row r="46" spans="1:30" ht="19.5" customHeight="1" x14ac:dyDescent="0.2">
      <c r="A46" s="67">
        <v>3</v>
      </c>
      <c r="B46" s="82" t="s">
        <v>41</v>
      </c>
      <c r="C46" s="68">
        <v>0</v>
      </c>
      <c r="D46" s="68">
        <v>0</v>
      </c>
      <c r="E46" s="83">
        <v>0</v>
      </c>
      <c r="F46" s="83">
        <v>1</v>
      </c>
      <c r="G46" s="83">
        <v>0</v>
      </c>
      <c r="H46" s="83">
        <v>0</v>
      </c>
      <c r="I46" s="68">
        <v>0</v>
      </c>
      <c r="J46" s="83">
        <v>0</v>
      </c>
      <c r="K46" s="68">
        <v>0</v>
      </c>
      <c r="L46" s="68">
        <v>0</v>
      </c>
      <c r="M46" s="83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83">
        <v>0</v>
      </c>
      <c r="T46" s="83">
        <v>1</v>
      </c>
      <c r="U46" s="83">
        <v>0</v>
      </c>
      <c r="V46" s="83">
        <v>0</v>
      </c>
      <c r="W46" s="68">
        <v>0</v>
      </c>
      <c r="X46" s="68">
        <v>0</v>
      </c>
      <c r="Y46" s="83">
        <v>0</v>
      </c>
      <c r="Z46" s="68">
        <v>0</v>
      </c>
      <c r="AA46" s="83">
        <v>0</v>
      </c>
      <c r="AB46" s="68">
        <v>0</v>
      </c>
      <c r="AC46" s="68">
        <v>0</v>
      </c>
      <c r="AD46" s="68">
        <v>0</v>
      </c>
    </row>
    <row r="47" spans="1:30" ht="19.5" customHeight="1" x14ac:dyDescent="0.2">
      <c r="A47" s="67">
        <v>4</v>
      </c>
      <c r="B47" s="82" t="s">
        <v>68</v>
      </c>
      <c r="C47" s="68">
        <v>0</v>
      </c>
      <c r="D47" s="68">
        <v>0</v>
      </c>
      <c r="E47" s="83">
        <v>0</v>
      </c>
      <c r="F47" s="83">
        <v>1</v>
      </c>
      <c r="G47" s="83">
        <v>0</v>
      </c>
      <c r="H47" s="83">
        <v>0</v>
      </c>
      <c r="I47" s="68">
        <v>0</v>
      </c>
      <c r="J47" s="83">
        <v>0</v>
      </c>
      <c r="K47" s="68">
        <v>0</v>
      </c>
      <c r="L47" s="68">
        <v>0</v>
      </c>
      <c r="M47" s="83">
        <v>1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83">
        <v>0</v>
      </c>
      <c r="T47" s="83">
        <v>1</v>
      </c>
      <c r="U47" s="83">
        <v>0</v>
      </c>
      <c r="V47" s="83">
        <v>0</v>
      </c>
      <c r="W47" s="68">
        <v>0</v>
      </c>
      <c r="X47" s="68">
        <v>0</v>
      </c>
      <c r="Y47" s="83">
        <v>0</v>
      </c>
      <c r="Z47" s="68">
        <v>0</v>
      </c>
      <c r="AA47" s="83">
        <v>1</v>
      </c>
      <c r="AB47" s="68">
        <v>0</v>
      </c>
      <c r="AC47" s="68">
        <v>0</v>
      </c>
      <c r="AD47" s="68">
        <v>0</v>
      </c>
    </row>
    <row r="48" spans="1:30" ht="19.5" customHeight="1" x14ac:dyDescent="0.2">
      <c r="A48" s="67">
        <v>5</v>
      </c>
      <c r="B48" s="82" t="s">
        <v>48</v>
      </c>
      <c r="C48" s="68">
        <v>0</v>
      </c>
      <c r="D48" s="68">
        <v>0</v>
      </c>
      <c r="E48" s="83">
        <v>0</v>
      </c>
      <c r="F48" s="83">
        <v>1</v>
      </c>
      <c r="G48" s="83">
        <v>0</v>
      </c>
      <c r="H48" s="83">
        <v>0</v>
      </c>
      <c r="I48" s="68">
        <v>0</v>
      </c>
      <c r="J48" s="83">
        <v>0</v>
      </c>
      <c r="K48" s="68">
        <v>0</v>
      </c>
      <c r="L48" s="68">
        <v>0</v>
      </c>
      <c r="M48" s="83">
        <v>1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83">
        <v>0</v>
      </c>
      <c r="T48" s="83">
        <v>1</v>
      </c>
      <c r="U48" s="83">
        <v>0</v>
      </c>
      <c r="V48" s="83">
        <v>0</v>
      </c>
      <c r="W48" s="68">
        <v>0</v>
      </c>
      <c r="X48" s="68">
        <v>0</v>
      </c>
      <c r="Y48" s="83">
        <v>0</v>
      </c>
      <c r="Z48" s="68">
        <v>0</v>
      </c>
      <c r="AA48" s="83">
        <v>1</v>
      </c>
      <c r="AB48" s="68">
        <v>0</v>
      </c>
      <c r="AC48" s="68">
        <v>0</v>
      </c>
      <c r="AD48" s="68">
        <v>0</v>
      </c>
    </row>
    <row r="49" spans="1:30" ht="19.5" customHeight="1" x14ac:dyDescent="0.2">
      <c r="A49" s="67">
        <v>6</v>
      </c>
      <c r="B49" s="82" t="s">
        <v>49</v>
      </c>
      <c r="C49" s="68">
        <v>0</v>
      </c>
      <c r="D49" s="68">
        <v>0</v>
      </c>
      <c r="E49" s="83">
        <v>0</v>
      </c>
      <c r="F49" s="83">
        <v>0</v>
      </c>
      <c r="G49" s="83">
        <v>0</v>
      </c>
      <c r="H49" s="83">
        <v>1</v>
      </c>
      <c r="I49" s="68">
        <v>0</v>
      </c>
      <c r="J49" s="83">
        <v>0</v>
      </c>
      <c r="K49" s="68">
        <v>0</v>
      </c>
      <c r="L49" s="68">
        <v>0</v>
      </c>
      <c r="M49" s="83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83">
        <v>0</v>
      </c>
      <c r="T49" s="83">
        <v>0</v>
      </c>
      <c r="U49" s="83">
        <v>0</v>
      </c>
      <c r="V49" s="83">
        <v>1</v>
      </c>
      <c r="W49" s="68">
        <v>0</v>
      </c>
      <c r="X49" s="68">
        <v>0</v>
      </c>
      <c r="Y49" s="83">
        <v>0</v>
      </c>
      <c r="Z49" s="68">
        <v>0</v>
      </c>
      <c r="AA49" s="83">
        <v>0</v>
      </c>
      <c r="AB49" s="68">
        <v>0</v>
      </c>
      <c r="AC49" s="68">
        <v>0</v>
      </c>
      <c r="AD49" s="68">
        <v>0</v>
      </c>
    </row>
    <row r="50" spans="1:30" ht="19.5" customHeight="1" x14ac:dyDescent="0.2">
      <c r="A50" s="67">
        <v>7</v>
      </c>
      <c r="B50" s="82" t="s">
        <v>69</v>
      </c>
      <c r="C50" s="68">
        <v>0</v>
      </c>
      <c r="D50" s="68">
        <v>0</v>
      </c>
      <c r="E50" s="83">
        <v>0</v>
      </c>
      <c r="F50" s="83">
        <v>1</v>
      </c>
      <c r="G50" s="83">
        <v>0</v>
      </c>
      <c r="H50" s="83">
        <v>0</v>
      </c>
      <c r="I50" s="68">
        <v>0</v>
      </c>
      <c r="J50" s="83">
        <v>0</v>
      </c>
      <c r="K50" s="68">
        <v>0</v>
      </c>
      <c r="L50" s="68">
        <v>0</v>
      </c>
      <c r="M50" s="83">
        <v>1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83">
        <v>0</v>
      </c>
      <c r="T50" s="83">
        <v>1</v>
      </c>
      <c r="U50" s="83">
        <v>0</v>
      </c>
      <c r="V50" s="83">
        <v>0</v>
      </c>
      <c r="W50" s="68">
        <v>0</v>
      </c>
      <c r="X50" s="68">
        <v>0</v>
      </c>
      <c r="Y50" s="83">
        <v>0</v>
      </c>
      <c r="Z50" s="68">
        <v>0</v>
      </c>
      <c r="AA50" s="83">
        <v>1</v>
      </c>
      <c r="AB50" s="68">
        <v>0</v>
      </c>
      <c r="AC50" s="68">
        <v>0</v>
      </c>
      <c r="AD50" s="68">
        <v>0</v>
      </c>
    </row>
    <row r="51" spans="1:30" ht="19.5" customHeight="1" x14ac:dyDescent="0.2">
      <c r="A51" s="67">
        <v>8</v>
      </c>
      <c r="B51" s="82" t="s">
        <v>57</v>
      </c>
      <c r="C51" s="68">
        <v>0</v>
      </c>
      <c r="D51" s="68">
        <v>0</v>
      </c>
      <c r="E51" s="83">
        <v>0</v>
      </c>
      <c r="F51" s="83">
        <v>0</v>
      </c>
      <c r="G51" s="83">
        <v>0</v>
      </c>
      <c r="H51" s="83">
        <v>0</v>
      </c>
      <c r="I51" s="68">
        <v>0</v>
      </c>
      <c r="J51" s="83">
        <v>0</v>
      </c>
      <c r="K51" s="68">
        <v>0</v>
      </c>
      <c r="L51" s="68">
        <v>0</v>
      </c>
      <c r="M51" s="83">
        <v>1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83">
        <v>0</v>
      </c>
      <c r="T51" s="83">
        <v>0</v>
      </c>
      <c r="U51" s="83">
        <v>0</v>
      </c>
      <c r="V51" s="83">
        <v>0</v>
      </c>
      <c r="W51" s="68">
        <v>0</v>
      </c>
      <c r="X51" s="68">
        <v>0</v>
      </c>
      <c r="Y51" s="83">
        <v>0</v>
      </c>
      <c r="Z51" s="68">
        <v>0</v>
      </c>
      <c r="AA51" s="83">
        <v>1</v>
      </c>
      <c r="AB51" s="68">
        <v>0</v>
      </c>
      <c r="AC51" s="68">
        <v>0</v>
      </c>
      <c r="AD51" s="68">
        <v>0</v>
      </c>
    </row>
    <row r="52" spans="1:30" ht="19.5" customHeight="1" x14ac:dyDescent="0.2">
      <c r="A52" s="67">
        <v>9</v>
      </c>
      <c r="B52" s="82" t="s">
        <v>50</v>
      </c>
      <c r="C52" s="68">
        <v>0</v>
      </c>
      <c r="D52" s="68">
        <v>0</v>
      </c>
      <c r="E52" s="83">
        <v>0</v>
      </c>
      <c r="F52" s="83">
        <v>0</v>
      </c>
      <c r="G52" s="83">
        <v>0</v>
      </c>
      <c r="H52" s="83">
        <v>0</v>
      </c>
      <c r="I52" s="68">
        <v>0</v>
      </c>
      <c r="J52" s="83">
        <v>0</v>
      </c>
      <c r="K52" s="68">
        <v>0</v>
      </c>
      <c r="L52" s="68">
        <v>0</v>
      </c>
      <c r="M52" s="83">
        <v>1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83">
        <v>0</v>
      </c>
      <c r="T52" s="83">
        <v>0</v>
      </c>
      <c r="U52" s="83">
        <v>0</v>
      </c>
      <c r="V52" s="83">
        <v>0</v>
      </c>
      <c r="W52" s="68">
        <v>0</v>
      </c>
      <c r="X52" s="68">
        <v>0</v>
      </c>
      <c r="Y52" s="83">
        <v>0</v>
      </c>
      <c r="Z52" s="68">
        <v>0</v>
      </c>
      <c r="AA52" s="83">
        <v>1</v>
      </c>
      <c r="AB52" s="68">
        <v>0</v>
      </c>
      <c r="AC52" s="68">
        <v>0</v>
      </c>
      <c r="AD52" s="68">
        <v>0</v>
      </c>
    </row>
    <row r="53" spans="1:30" ht="19.5" customHeight="1" x14ac:dyDescent="0.2">
      <c r="A53" s="67">
        <v>10</v>
      </c>
      <c r="B53" s="82" t="s">
        <v>51</v>
      </c>
      <c r="C53" s="68">
        <v>0</v>
      </c>
      <c r="D53" s="68">
        <v>0</v>
      </c>
      <c r="E53" s="83">
        <v>0</v>
      </c>
      <c r="F53" s="83">
        <v>0</v>
      </c>
      <c r="G53" s="83">
        <v>0</v>
      </c>
      <c r="H53" s="83">
        <v>0</v>
      </c>
      <c r="I53" s="68">
        <v>0</v>
      </c>
      <c r="J53" s="83">
        <v>0</v>
      </c>
      <c r="K53" s="68">
        <v>0</v>
      </c>
      <c r="L53" s="68">
        <v>0</v>
      </c>
      <c r="M53" s="83">
        <v>1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83">
        <v>0</v>
      </c>
      <c r="T53" s="83">
        <v>0</v>
      </c>
      <c r="U53" s="83">
        <v>0</v>
      </c>
      <c r="V53" s="83">
        <v>0</v>
      </c>
      <c r="W53" s="68">
        <v>0</v>
      </c>
      <c r="X53" s="68">
        <v>0</v>
      </c>
      <c r="Y53" s="83">
        <v>0</v>
      </c>
      <c r="Z53" s="68">
        <v>0</v>
      </c>
      <c r="AA53" s="83">
        <v>1</v>
      </c>
      <c r="AB53" s="68">
        <v>0</v>
      </c>
      <c r="AC53" s="68">
        <v>0</v>
      </c>
      <c r="AD53" s="68">
        <v>0</v>
      </c>
    </row>
    <row r="54" spans="1:30" ht="19.5" customHeight="1" x14ac:dyDescent="0.2">
      <c r="A54" s="67">
        <v>11</v>
      </c>
      <c r="B54" s="82" t="s">
        <v>52</v>
      </c>
      <c r="C54" s="68">
        <v>0</v>
      </c>
      <c r="D54" s="68">
        <v>0</v>
      </c>
      <c r="E54" s="83">
        <v>0</v>
      </c>
      <c r="F54" s="83">
        <v>0</v>
      </c>
      <c r="G54" s="83">
        <v>0</v>
      </c>
      <c r="H54" s="83">
        <v>0</v>
      </c>
      <c r="I54" s="68">
        <v>0</v>
      </c>
      <c r="J54" s="83">
        <v>0</v>
      </c>
      <c r="K54" s="68">
        <v>0</v>
      </c>
      <c r="L54" s="68">
        <v>0</v>
      </c>
      <c r="M54" s="83">
        <v>1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83">
        <v>0</v>
      </c>
      <c r="T54" s="83">
        <v>0</v>
      </c>
      <c r="U54" s="83">
        <v>0</v>
      </c>
      <c r="V54" s="83">
        <v>0</v>
      </c>
      <c r="W54" s="68">
        <v>0</v>
      </c>
      <c r="X54" s="68">
        <v>0</v>
      </c>
      <c r="Y54" s="83">
        <v>0</v>
      </c>
      <c r="Z54" s="68">
        <v>0</v>
      </c>
      <c r="AA54" s="83">
        <v>1</v>
      </c>
      <c r="AB54" s="68">
        <v>0</v>
      </c>
      <c r="AC54" s="68">
        <v>0</v>
      </c>
      <c r="AD54" s="68">
        <v>0</v>
      </c>
    </row>
    <row r="55" spans="1:30" ht="19.5" customHeight="1" x14ac:dyDescent="0.2">
      <c r="A55" s="67">
        <v>12</v>
      </c>
      <c r="B55" s="82" t="s">
        <v>43</v>
      </c>
      <c r="C55" s="68">
        <v>0</v>
      </c>
      <c r="D55" s="68">
        <v>0</v>
      </c>
      <c r="E55" s="83">
        <v>0</v>
      </c>
      <c r="F55" s="83">
        <v>0</v>
      </c>
      <c r="G55" s="83">
        <v>0</v>
      </c>
      <c r="H55" s="83">
        <v>0</v>
      </c>
      <c r="I55" s="68">
        <v>0</v>
      </c>
      <c r="J55" s="83">
        <v>0</v>
      </c>
      <c r="K55" s="68">
        <v>0</v>
      </c>
      <c r="L55" s="68">
        <v>0</v>
      </c>
      <c r="M55" s="83">
        <v>1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83">
        <v>0</v>
      </c>
      <c r="T55" s="83">
        <v>0</v>
      </c>
      <c r="U55" s="83">
        <v>0</v>
      </c>
      <c r="V55" s="83">
        <v>0</v>
      </c>
      <c r="W55" s="68">
        <v>0</v>
      </c>
      <c r="X55" s="68">
        <v>0</v>
      </c>
      <c r="Y55" s="83">
        <v>0</v>
      </c>
      <c r="Z55" s="68">
        <v>0</v>
      </c>
      <c r="AA55" s="83">
        <v>1</v>
      </c>
      <c r="AB55" s="68">
        <v>0</v>
      </c>
      <c r="AC55" s="68">
        <v>0</v>
      </c>
      <c r="AD55" s="68">
        <v>0</v>
      </c>
    </row>
    <row r="56" spans="1:30" ht="19.5" customHeight="1" x14ac:dyDescent="0.2">
      <c r="A56" s="67">
        <v>13</v>
      </c>
      <c r="B56" s="82" t="s">
        <v>53</v>
      </c>
      <c r="C56" s="68">
        <v>0</v>
      </c>
      <c r="D56" s="68">
        <v>0</v>
      </c>
      <c r="E56" s="83">
        <v>0</v>
      </c>
      <c r="F56" s="83">
        <v>0</v>
      </c>
      <c r="G56" s="83">
        <v>0</v>
      </c>
      <c r="H56" s="83">
        <v>0</v>
      </c>
      <c r="I56" s="68">
        <v>0</v>
      </c>
      <c r="J56" s="83">
        <v>0</v>
      </c>
      <c r="K56" s="68">
        <v>0</v>
      </c>
      <c r="L56" s="68">
        <v>0</v>
      </c>
      <c r="M56" s="83">
        <v>1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83">
        <v>0</v>
      </c>
      <c r="T56" s="83">
        <v>0</v>
      </c>
      <c r="U56" s="83">
        <v>0</v>
      </c>
      <c r="V56" s="83">
        <v>0</v>
      </c>
      <c r="W56" s="68">
        <v>0</v>
      </c>
      <c r="X56" s="68">
        <v>0</v>
      </c>
      <c r="Y56" s="83">
        <v>0</v>
      </c>
      <c r="Z56" s="68">
        <v>0</v>
      </c>
      <c r="AA56" s="83">
        <v>1</v>
      </c>
      <c r="AB56" s="68">
        <v>0</v>
      </c>
      <c r="AC56" s="68">
        <v>0</v>
      </c>
      <c r="AD56" s="68">
        <v>0</v>
      </c>
    </row>
    <row r="57" spans="1:30" ht="19.5" customHeight="1" x14ac:dyDescent="0.2">
      <c r="A57" s="67">
        <v>14</v>
      </c>
      <c r="B57" s="82" t="s">
        <v>54</v>
      </c>
      <c r="C57" s="68">
        <v>0</v>
      </c>
      <c r="D57" s="68">
        <v>0</v>
      </c>
      <c r="E57" s="83">
        <v>0</v>
      </c>
      <c r="F57" s="83">
        <v>0</v>
      </c>
      <c r="G57" s="83">
        <v>0</v>
      </c>
      <c r="H57" s="83">
        <v>0</v>
      </c>
      <c r="I57" s="68">
        <v>0</v>
      </c>
      <c r="J57" s="83">
        <v>0</v>
      </c>
      <c r="K57" s="68">
        <v>0</v>
      </c>
      <c r="L57" s="68">
        <v>0</v>
      </c>
      <c r="M57" s="83">
        <v>1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83">
        <v>0</v>
      </c>
      <c r="T57" s="83">
        <v>0</v>
      </c>
      <c r="U57" s="83">
        <v>0</v>
      </c>
      <c r="V57" s="83">
        <v>0</v>
      </c>
      <c r="W57" s="68">
        <v>0</v>
      </c>
      <c r="X57" s="68">
        <v>0</v>
      </c>
      <c r="Y57" s="83">
        <v>0</v>
      </c>
      <c r="Z57" s="68">
        <v>0</v>
      </c>
      <c r="AA57" s="83">
        <v>1</v>
      </c>
      <c r="AB57" s="68">
        <v>0</v>
      </c>
      <c r="AC57" s="68">
        <v>0</v>
      </c>
      <c r="AD57" s="68">
        <v>0</v>
      </c>
    </row>
    <row r="58" spans="1:30" ht="19.5" customHeight="1" x14ac:dyDescent="0.2">
      <c r="A58" s="67">
        <v>15</v>
      </c>
      <c r="B58" s="82" t="s">
        <v>56</v>
      </c>
      <c r="C58" s="68">
        <v>0</v>
      </c>
      <c r="D58" s="68">
        <v>0</v>
      </c>
      <c r="E58" s="83">
        <v>0</v>
      </c>
      <c r="F58" s="83">
        <v>1</v>
      </c>
      <c r="G58" s="83">
        <v>0</v>
      </c>
      <c r="H58" s="83">
        <v>0</v>
      </c>
      <c r="I58" s="68">
        <v>0</v>
      </c>
      <c r="J58" s="83">
        <v>0</v>
      </c>
      <c r="K58" s="68">
        <v>0</v>
      </c>
      <c r="L58" s="68">
        <v>0</v>
      </c>
      <c r="M58" s="83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83">
        <v>0</v>
      </c>
      <c r="T58" s="83">
        <v>1</v>
      </c>
      <c r="U58" s="83">
        <v>0</v>
      </c>
      <c r="V58" s="83">
        <v>0</v>
      </c>
      <c r="W58" s="68">
        <v>0</v>
      </c>
      <c r="X58" s="68">
        <v>0</v>
      </c>
      <c r="Y58" s="83">
        <v>0</v>
      </c>
      <c r="Z58" s="68">
        <v>0</v>
      </c>
      <c r="AA58" s="83">
        <v>0</v>
      </c>
      <c r="AB58" s="68">
        <v>0</v>
      </c>
      <c r="AC58" s="68">
        <v>0</v>
      </c>
      <c r="AD58" s="68">
        <v>0</v>
      </c>
    </row>
    <row r="59" spans="1:30" ht="19.5" customHeight="1" x14ac:dyDescent="0.2">
      <c r="A59" s="67">
        <v>16</v>
      </c>
      <c r="B59" s="82" t="s">
        <v>62</v>
      </c>
      <c r="C59" s="68">
        <v>0</v>
      </c>
      <c r="D59" s="68">
        <v>0</v>
      </c>
      <c r="E59" s="83">
        <v>0</v>
      </c>
      <c r="F59" s="83">
        <v>0</v>
      </c>
      <c r="G59" s="83">
        <v>0</v>
      </c>
      <c r="H59" s="83">
        <v>0</v>
      </c>
      <c r="I59" s="68">
        <v>0</v>
      </c>
      <c r="J59" s="83">
        <v>0</v>
      </c>
      <c r="K59" s="68">
        <v>0</v>
      </c>
      <c r="L59" s="68">
        <v>0</v>
      </c>
      <c r="M59" s="83">
        <v>1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83">
        <v>0</v>
      </c>
      <c r="T59" s="83">
        <v>0</v>
      </c>
      <c r="U59" s="83">
        <v>0</v>
      </c>
      <c r="V59" s="83">
        <v>0</v>
      </c>
      <c r="W59" s="68">
        <v>0</v>
      </c>
      <c r="X59" s="68">
        <v>0</v>
      </c>
      <c r="Y59" s="83">
        <v>0</v>
      </c>
      <c r="Z59" s="68">
        <v>0</v>
      </c>
      <c r="AA59" s="83">
        <v>1</v>
      </c>
      <c r="AB59" s="68">
        <v>0</v>
      </c>
      <c r="AC59" s="68">
        <v>0</v>
      </c>
      <c r="AD59" s="68">
        <v>0</v>
      </c>
    </row>
    <row r="60" spans="1:30" ht="19.5" customHeight="1" x14ac:dyDescent="0.2">
      <c r="A60" s="67">
        <v>17</v>
      </c>
      <c r="B60" s="82" t="s">
        <v>71</v>
      </c>
      <c r="C60" s="68">
        <v>0</v>
      </c>
      <c r="D60" s="68">
        <v>0</v>
      </c>
      <c r="E60" s="83">
        <v>0</v>
      </c>
      <c r="F60" s="83">
        <v>1</v>
      </c>
      <c r="G60" s="83">
        <v>0</v>
      </c>
      <c r="H60" s="83">
        <v>0</v>
      </c>
      <c r="I60" s="68">
        <v>0</v>
      </c>
      <c r="J60" s="83">
        <v>0</v>
      </c>
      <c r="K60" s="68">
        <v>0</v>
      </c>
      <c r="L60" s="68">
        <v>0</v>
      </c>
      <c r="M60" s="83">
        <v>1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83">
        <v>0</v>
      </c>
      <c r="T60" s="83">
        <v>1</v>
      </c>
      <c r="U60" s="83">
        <v>0</v>
      </c>
      <c r="V60" s="83">
        <v>0</v>
      </c>
      <c r="W60" s="68">
        <v>0</v>
      </c>
      <c r="X60" s="68">
        <v>0</v>
      </c>
      <c r="Y60" s="83">
        <v>0</v>
      </c>
      <c r="Z60" s="68">
        <v>0</v>
      </c>
      <c r="AA60" s="83">
        <v>1</v>
      </c>
      <c r="AB60" s="68">
        <v>0</v>
      </c>
      <c r="AC60" s="68">
        <v>0</v>
      </c>
      <c r="AD60" s="68">
        <v>0</v>
      </c>
    </row>
    <row r="61" spans="1:30" ht="19.5" customHeight="1" x14ac:dyDescent="0.2">
      <c r="A61" s="67">
        <v>18</v>
      </c>
      <c r="B61" s="82" t="s">
        <v>70</v>
      </c>
      <c r="C61" s="68">
        <v>0</v>
      </c>
      <c r="D61" s="68">
        <v>0</v>
      </c>
      <c r="E61" s="83">
        <v>0</v>
      </c>
      <c r="F61" s="83">
        <v>1</v>
      </c>
      <c r="G61" s="83">
        <v>0</v>
      </c>
      <c r="H61" s="83">
        <v>0</v>
      </c>
      <c r="I61" s="68">
        <v>0</v>
      </c>
      <c r="J61" s="83">
        <v>0</v>
      </c>
      <c r="K61" s="68">
        <v>0</v>
      </c>
      <c r="L61" s="68">
        <v>0</v>
      </c>
      <c r="M61" s="83">
        <v>1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83">
        <v>0</v>
      </c>
      <c r="T61" s="83">
        <v>1</v>
      </c>
      <c r="U61" s="83">
        <v>0</v>
      </c>
      <c r="V61" s="83">
        <v>0</v>
      </c>
      <c r="W61" s="68">
        <v>0</v>
      </c>
      <c r="X61" s="68">
        <v>0</v>
      </c>
      <c r="Y61" s="83">
        <v>0</v>
      </c>
      <c r="Z61" s="68">
        <v>0</v>
      </c>
      <c r="AA61" s="83">
        <v>1</v>
      </c>
      <c r="AB61" s="68">
        <v>0</v>
      </c>
      <c r="AC61" s="68">
        <v>0</v>
      </c>
      <c r="AD61" s="68">
        <v>0</v>
      </c>
    </row>
    <row r="62" spans="1:30" ht="19.5" customHeight="1" x14ac:dyDescent="0.2">
      <c r="A62" s="67">
        <v>19</v>
      </c>
      <c r="B62" s="82" t="s">
        <v>72</v>
      </c>
      <c r="C62" s="68">
        <v>0</v>
      </c>
      <c r="D62" s="68">
        <v>0</v>
      </c>
      <c r="E62" s="83">
        <v>0</v>
      </c>
      <c r="F62" s="83">
        <v>1</v>
      </c>
      <c r="G62" s="83">
        <v>0</v>
      </c>
      <c r="H62" s="83">
        <v>0</v>
      </c>
      <c r="I62" s="68">
        <v>0</v>
      </c>
      <c r="J62" s="83">
        <v>0</v>
      </c>
      <c r="K62" s="68">
        <v>0</v>
      </c>
      <c r="L62" s="68">
        <v>0</v>
      </c>
      <c r="M62" s="83">
        <v>1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83">
        <v>0</v>
      </c>
      <c r="T62" s="83">
        <v>1</v>
      </c>
      <c r="U62" s="83">
        <v>0</v>
      </c>
      <c r="V62" s="83">
        <v>0</v>
      </c>
      <c r="W62" s="68">
        <v>0</v>
      </c>
      <c r="X62" s="68">
        <v>0</v>
      </c>
      <c r="Y62" s="83">
        <v>0</v>
      </c>
      <c r="Z62" s="68">
        <v>0</v>
      </c>
      <c r="AA62" s="83">
        <v>1</v>
      </c>
      <c r="AB62" s="68">
        <v>0</v>
      </c>
      <c r="AC62" s="68">
        <v>0</v>
      </c>
      <c r="AD62" s="68">
        <v>0</v>
      </c>
    </row>
    <row r="63" spans="1:30" ht="19.5" customHeight="1" x14ac:dyDescent="0.2">
      <c r="A63" s="67">
        <v>20</v>
      </c>
      <c r="B63" s="82" t="s">
        <v>38</v>
      </c>
      <c r="C63" s="68">
        <v>0</v>
      </c>
      <c r="D63" s="68">
        <v>0</v>
      </c>
      <c r="E63" s="83">
        <v>0</v>
      </c>
      <c r="F63" s="83">
        <v>0</v>
      </c>
      <c r="G63" s="83">
        <v>0</v>
      </c>
      <c r="H63" s="83">
        <v>0</v>
      </c>
      <c r="I63" s="68">
        <v>0</v>
      </c>
      <c r="J63" s="83">
        <v>0</v>
      </c>
      <c r="K63" s="68">
        <v>0</v>
      </c>
      <c r="L63" s="68">
        <v>0</v>
      </c>
      <c r="M63" s="83">
        <v>1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83">
        <v>0</v>
      </c>
      <c r="T63" s="83">
        <v>0</v>
      </c>
      <c r="U63" s="83">
        <v>0</v>
      </c>
      <c r="V63" s="83">
        <v>0</v>
      </c>
      <c r="W63" s="68">
        <v>0</v>
      </c>
      <c r="X63" s="68">
        <v>0</v>
      </c>
      <c r="Y63" s="83">
        <v>0</v>
      </c>
      <c r="Z63" s="68">
        <v>0</v>
      </c>
      <c r="AA63" s="83">
        <v>1</v>
      </c>
      <c r="AB63" s="68">
        <v>0</v>
      </c>
      <c r="AC63" s="68">
        <v>0</v>
      </c>
      <c r="AD63" s="68">
        <v>0</v>
      </c>
    </row>
    <row r="64" spans="1:30" ht="19.5" customHeight="1" x14ac:dyDescent="0.2">
      <c r="A64" s="67">
        <v>21</v>
      </c>
      <c r="B64" s="82" t="s">
        <v>44</v>
      </c>
      <c r="C64" s="68">
        <v>0</v>
      </c>
      <c r="D64" s="68">
        <v>0</v>
      </c>
      <c r="E64" s="83">
        <v>0</v>
      </c>
      <c r="F64" s="83">
        <v>0</v>
      </c>
      <c r="G64" s="83">
        <v>0</v>
      </c>
      <c r="H64" s="83">
        <v>0</v>
      </c>
      <c r="I64" s="68">
        <v>0</v>
      </c>
      <c r="J64" s="83">
        <v>0</v>
      </c>
      <c r="K64" s="68">
        <v>0</v>
      </c>
      <c r="L64" s="68">
        <v>0</v>
      </c>
      <c r="M64" s="83">
        <v>1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83">
        <v>0</v>
      </c>
      <c r="T64" s="83">
        <v>0</v>
      </c>
      <c r="U64" s="83">
        <v>0</v>
      </c>
      <c r="V64" s="83">
        <v>0</v>
      </c>
      <c r="W64" s="68">
        <v>0</v>
      </c>
      <c r="X64" s="68">
        <v>0</v>
      </c>
      <c r="Y64" s="83">
        <v>0</v>
      </c>
      <c r="Z64" s="68">
        <v>0</v>
      </c>
      <c r="AA64" s="83">
        <v>1</v>
      </c>
      <c r="AB64" s="68">
        <v>0</v>
      </c>
      <c r="AC64" s="68">
        <v>0</v>
      </c>
      <c r="AD64" s="68">
        <v>0</v>
      </c>
    </row>
    <row r="65" spans="1:30" ht="19.5" customHeight="1" x14ac:dyDescent="0.2">
      <c r="A65" s="67">
        <v>22</v>
      </c>
      <c r="B65" s="82" t="s">
        <v>381</v>
      </c>
      <c r="C65" s="68">
        <v>0</v>
      </c>
      <c r="D65" s="68">
        <v>0</v>
      </c>
      <c r="E65" s="83">
        <v>0</v>
      </c>
      <c r="F65" s="83">
        <v>0</v>
      </c>
      <c r="G65" s="83">
        <v>0</v>
      </c>
      <c r="H65" s="83">
        <v>0</v>
      </c>
      <c r="I65" s="68">
        <v>0</v>
      </c>
      <c r="J65" s="83">
        <v>0</v>
      </c>
      <c r="K65" s="68">
        <v>0</v>
      </c>
      <c r="L65" s="68">
        <v>0</v>
      </c>
      <c r="M65" s="83">
        <v>1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83">
        <v>0</v>
      </c>
      <c r="T65" s="83">
        <v>0</v>
      </c>
      <c r="U65" s="83">
        <v>0</v>
      </c>
      <c r="V65" s="83">
        <v>0</v>
      </c>
      <c r="W65" s="68">
        <v>0</v>
      </c>
      <c r="X65" s="68">
        <v>0</v>
      </c>
      <c r="Y65" s="83">
        <v>0</v>
      </c>
      <c r="Z65" s="68">
        <v>0</v>
      </c>
      <c r="AA65" s="83">
        <v>1</v>
      </c>
      <c r="AB65" s="68">
        <v>0</v>
      </c>
      <c r="AC65" s="68">
        <v>0</v>
      </c>
      <c r="AD65" s="68">
        <v>0</v>
      </c>
    </row>
    <row r="66" spans="1:30" ht="19.5" customHeight="1" x14ac:dyDescent="0.2">
      <c r="A66" s="67">
        <v>23</v>
      </c>
      <c r="B66" s="82" t="s">
        <v>63</v>
      </c>
      <c r="C66" s="68">
        <v>0</v>
      </c>
      <c r="D66" s="68">
        <v>0</v>
      </c>
      <c r="E66" s="83">
        <v>0</v>
      </c>
      <c r="F66" s="83">
        <v>0</v>
      </c>
      <c r="G66" s="83">
        <v>0</v>
      </c>
      <c r="H66" s="83">
        <v>0</v>
      </c>
      <c r="I66" s="68">
        <v>0</v>
      </c>
      <c r="J66" s="83">
        <v>0</v>
      </c>
      <c r="K66" s="68">
        <v>0</v>
      </c>
      <c r="L66" s="68">
        <v>0</v>
      </c>
      <c r="M66" s="83">
        <v>1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83">
        <v>0</v>
      </c>
      <c r="T66" s="83">
        <v>0</v>
      </c>
      <c r="U66" s="83">
        <v>0</v>
      </c>
      <c r="V66" s="83">
        <v>0</v>
      </c>
      <c r="W66" s="68">
        <v>0</v>
      </c>
      <c r="X66" s="68">
        <v>0</v>
      </c>
      <c r="Y66" s="83">
        <v>0</v>
      </c>
      <c r="Z66" s="68">
        <v>0</v>
      </c>
      <c r="AA66" s="83">
        <v>1</v>
      </c>
      <c r="AB66" s="68">
        <v>0</v>
      </c>
      <c r="AC66" s="68">
        <v>0</v>
      </c>
      <c r="AD66" s="68">
        <v>0</v>
      </c>
    </row>
    <row r="67" spans="1:30" ht="19.5" customHeight="1" x14ac:dyDescent="0.2">
      <c r="A67" s="67">
        <v>24</v>
      </c>
      <c r="B67" s="82" t="s">
        <v>45</v>
      </c>
      <c r="C67" s="68">
        <v>0</v>
      </c>
      <c r="D67" s="68">
        <v>0</v>
      </c>
      <c r="E67" s="83">
        <v>0</v>
      </c>
      <c r="F67" s="83">
        <v>0</v>
      </c>
      <c r="G67" s="83">
        <v>0</v>
      </c>
      <c r="H67" s="83">
        <v>0</v>
      </c>
      <c r="I67" s="68">
        <v>0</v>
      </c>
      <c r="J67" s="83">
        <v>0</v>
      </c>
      <c r="K67" s="68">
        <v>0</v>
      </c>
      <c r="L67" s="68">
        <v>0</v>
      </c>
      <c r="M67" s="83">
        <v>1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83">
        <v>0</v>
      </c>
      <c r="T67" s="83">
        <v>0</v>
      </c>
      <c r="U67" s="83">
        <v>0</v>
      </c>
      <c r="V67" s="83">
        <v>0</v>
      </c>
      <c r="W67" s="68">
        <v>0</v>
      </c>
      <c r="X67" s="68">
        <v>0</v>
      </c>
      <c r="Y67" s="83">
        <v>0</v>
      </c>
      <c r="Z67" s="68">
        <v>0</v>
      </c>
      <c r="AA67" s="83">
        <v>1</v>
      </c>
      <c r="AB67" s="68">
        <v>0</v>
      </c>
      <c r="AC67" s="68">
        <v>0</v>
      </c>
      <c r="AD67" s="68">
        <v>0</v>
      </c>
    </row>
    <row r="68" spans="1:30" ht="19.5" customHeight="1" x14ac:dyDescent="0.2">
      <c r="A68" s="67">
        <v>25</v>
      </c>
      <c r="B68" s="82" t="s">
        <v>73</v>
      </c>
      <c r="C68" s="68">
        <v>0</v>
      </c>
      <c r="D68" s="68">
        <v>0</v>
      </c>
      <c r="E68" s="83">
        <v>0</v>
      </c>
      <c r="F68" s="83">
        <v>1</v>
      </c>
      <c r="G68" s="83">
        <v>0</v>
      </c>
      <c r="H68" s="83">
        <v>0</v>
      </c>
      <c r="I68" s="68">
        <v>0</v>
      </c>
      <c r="J68" s="83">
        <v>0</v>
      </c>
      <c r="K68" s="68">
        <v>0</v>
      </c>
      <c r="L68" s="68">
        <v>0</v>
      </c>
      <c r="M68" s="83">
        <v>1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83">
        <v>0</v>
      </c>
      <c r="T68" s="83">
        <v>1</v>
      </c>
      <c r="U68" s="83">
        <v>0</v>
      </c>
      <c r="V68" s="83">
        <v>0</v>
      </c>
      <c r="W68" s="68">
        <v>0</v>
      </c>
      <c r="X68" s="68">
        <v>0</v>
      </c>
      <c r="Y68" s="83">
        <v>0</v>
      </c>
      <c r="Z68" s="68">
        <v>0</v>
      </c>
      <c r="AA68" s="83">
        <v>1</v>
      </c>
      <c r="AB68" s="68">
        <v>0</v>
      </c>
      <c r="AC68" s="68">
        <v>0</v>
      </c>
      <c r="AD68" s="68">
        <v>0</v>
      </c>
    </row>
    <row r="69" spans="1:30" ht="19.5" customHeight="1" x14ac:dyDescent="0.2">
      <c r="A69" s="67">
        <v>26</v>
      </c>
      <c r="B69" s="82" t="s">
        <v>60</v>
      </c>
      <c r="C69" s="68">
        <v>0</v>
      </c>
      <c r="D69" s="68">
        <v>0</v>
      </c>
      <c r="E69" s="83">
        <v>0</v>
      </c>
      <c r="F69" s="83">
        <v>1</v>
      </c>
      <c r="G69" s="83">
        <v>0</v>
      </c>
      <c r="H69" s="83">
        <v>0</v>
      </c>
      <c r="I69" s="68">
        <v>0</v>
      </c>
      <c r="J69" s="83">
        <v>0</v>
      </c>
      <c r="K69" s="68">
        <v>0</v>
      </c>
      <c r="L69" s="68">
        <v>0</v>
      </c>
      <c r="M69" s="83">
        <v>1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83">
        <v>0</v>
      </c>
      <c r="T69" s="83">
        <v>1</v>
      </c>
      <c r="U69" s="83">
        <v>0</v>
      </c>
      <c r="V69" s="83">
        <v>0</v>
      </c>
      <c r="W69" s="68">
        <v>0</v>
      </c>
      <c r="X69" s="68">
        <v>0</v>
      </c>
      <c r="Y69" s="83">
        <v>0</v>
      </c>
      <c r="Z69" s="68">
        <v>0</v>
      </c>
      <c r="AA69" s="83">
        <v>1</v>
      </c>
      <c r="AB69" s="68">
        <v>0</v>
      </c>
      <c r="AC69" s="68">
        <v>0</v>
      </c>
      <c r="AD69" s="68">
        <v>0</v>
      </c>
    </row>
    <row r="70" spans="1:30" ht="19.5" customHeight="1" x14ac:dyDescent="0.2">
      <c r="A70" s="67">
        <v>27</v>
      </c>
      <c r="B70" s="82" t="s">
        <v>46</v>
      </c>
      <c r="C70" s="68">
        <v>0</v>
      </c>
      <c r="D70" s="68">
        <v>0</v>
      </c>
      <c r="E70" s="83">
        <v>0</v>
      </c>
      <c r="F70" s="83">
        <v>0</v>
      </c>
      <c r="G70" s="83">
        <v>0</v>
      </c>
      <c r="H70" s="83">
        <v>0</v>
      </c>
      <c r="I70" s="68">
        <v>0</v>
      </c>
      <c r="J70" s="83">
        <v>0</v>
      </c>
      <c r="K70" s="68">
        <v>0</v>
      </c>
      <c r="L70" s="68">
        <v>0</v>
      </c>
      <c r="M70" s="83">
        <v>1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83">
        <v>0</v>
      </c>
      <c r="T70" s="83">
        <v>0</v>
      </c>
      <c r="U70" s="83">
        <v>0</v>
      </c>
      <c r="V70" s="83">
        <v>0</v>
      </c>
      <c r="W70" s="68">
        <v>0</v>
      </c>
      <c r="X70" s="68">
        <v>0</v>
      </c>
      <c r="Y70" s="83">
        <v>0</v>
      </c>
      <c r="Z70" s="68">
        <v>0</v>
      </c>
      <c r="AA70" s="83">
        <v>1</v>
      </c>
      <c r="AB70" s="68">
        <v>0</v>
      </c>
      <c r="AC70" s="68">
        <v>0</v>
      </c>
      <c r="AD70" s="68">
        <v>0</v>
      </c>
    </row>
    <row r="71" spans="1:30" ht="19.5" customHeight="1" x14ac:dyDescent="0.2">
      <c r="A71" s="67">
        <v>28</v>
      </c>
      <c r="B71" s="82" t="s">
        <v>64</v>
      </c>
      <c r="C71" s="68">
        <v>0</v>
      </c>
      <c r="D71" s="68">
        <v>0</v>
      </c>
      <c r="E71" s="83">
        <v>0</v>
      </c>
      <c r="F71" s="83">
        <v>0</v>
      </c>
      <c r="G71" s="83">
        <v>0</v>
      </c>
      <c r="H71" s="83">
        <v>0</v>
      </c>
      <c r="I71" s="68">
        <v>0</v>
      </c>
      <c r="J71" s="83">
        <v>0</v>
      </c>
      <c r="K71" s="68">
        <v>0</v>
      </c>
      <c r="L71" s="68">
        <v>0</v>
      </c>
      <c r="M71" s="83">
        <v>1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83">
        <v>0</v>
      </c>
      <c r="T71" s="83">
        <v>0</v>
      </c>
      <c r="U71" s="83">
        <v>0</v>
      </c>
      <c r="V71" s="83">
        <v>0</v>
      </c>
      <c r="W71" s="68">
        <v>0</v>
      </c>
      <c r="X71" s="68">
        <v>0</v>
      </c>
      <c r="Y71" s="83">
        <v>0</v>
      </c>
      <c r="Z71" s="68">
        <v>0</v>
      </c>
      <c r="AA71" s="83">
        <v>1</v>
      </c>
      <c r="AB71" s="68">
        <v>0</v>
      </c>
      <c r="AC71" s="68">
        <v>0</v>
      </c>
      <c r="AD71" s="68">
        <v>0</v>
      </c>
    </row>
    <row r="72" spans="1:30" ht="19.5" customHeight="1" x14ac:dyDescent="0.2">
      <c r="A72" s="67">
        <v>29</v>
      </c>
      <c r="B72" s="82" t="s">
        <v>39</v>
      </c>
      <c r="C72" s="68">
        <v>0</v>
      </c>
      <c r="D72" s="68">
        <v>0</v>
      </c>
      <c r="E72" s="83">
        <v>0</v>
      </c>
      <c r="F72" s="83">
        <v>0</v>
      </c>
      <c r="G72" s="83">
        <v>0</v>
      </c>
      <c r="H72" s="83">
        <v>0</v>
      </c>
      <c r="I72" s="68">
        <v>0</v>
      </c>
      <c r="J72" s="83">
        <v>0</v>
      </c>
      <c r="K72" s="68">
        <v>0</v>
      </c>
      <c r="L72" s="68">
        <v>0</v>
      </c>
      <c r="M72" s="83">
        <v>1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83">
        <v>0</v>
      </c>
      <c r="T72" s="83">
        <v>0</v>
      </c>
      <c r="U72" s="83">
        <v>0</v>
      </c>
      <c r="V72" s="83">
        <v>0</v>
      </c>
      <c r="W72" s="68">
        <v>0</v>
      </c>
      <c r="X72" s="68">
        <v>0</v>
      </c>
      <c r="Y72" s="83">
        <v>0</v>
      </c>
      <c r="Z72" s="68">
        <v>0</v>
      </c>
      <c r="AA72" s="83">
        <v>1</v>
      </c>
      <c r="AB72" s="68">
        <v>0</v>
      </c>
      <c r="AC72" s="68">
        <v>0</v>
      </c>
      <c r="AD72" s="68">
        <v>0</v>
      </c>
    </row>
    <row r="73" spans="1:30" ht="19.5" customHeight="1" x14ac:dyDescent="0.2">
      <c r="A73" s="67">
        <v>30</v>
      </c>
      <c r="B73" s="82" t="s">
        <v>65</v>
      </c>
      <c r="C73" s="68">
        <v>0</v>
      </c>
      <c r="D73" s="68">
        <v>0</v>
      </c>
      <c r="E73" s="83">
        <v>0</v>
      </c>
      <c r="F73" s="83">
        <v>0</v>
      </c>
      <c r="G73" s="83">
        <v>0</v>
      </c>
      <c r="H73" s="83">
        <v>0</v>
      </c>
      <c r="I73" s="68">
        <v>0</v>
      </c>
      <c r="J73" s="83">
        <v>0</v>
      </c>
      <c r="K73" s="68">
        <v>0</v>
      </c>
      <c r="L73" s="68">
        <v>0</v>
      </c>
      <c r="M73" s="83">
        <v>1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83">
        <v>0</v>
      </c>
      <c r="T73" s="83">
        <v>0</v>
      </c>
      <c r="U73" s="83">
        <v>0</v>
      </c>
      <c r="V73" s="83">
        <v>0</v>
      </c>
      <c r="W73" s="68">
        <v>0</v>
      </c>
      <c r="X73" s="68">
        <v>0</v>
      </c>
      <c r="Y73" s="83">
        <v>0</v>
      </c>
      <c r="Z73" s="68">
        <v>0</v>
      </c>
      <c r="AA73" s="83">
        <v>0</v>
      </c>
      <c r="AB73" s="68">
        <v>0</v>
      </c>
      <c r="AC73" s="68">
        <v>0</v>
      </c>
      <c r="AD73" s="68">
        <v>0</v>
      </c>
    </row>
    <row r="74" spans="1:30" ht="19.5" customHeight="1" x14ac:dyDescent="0.2">
      <c r="A74" s="67">
        <v>31</v>
      </c>
      <c r="B74" s="82" t="s">
        <v>61</v>
      </c>
      <c r="C74" s="75">
        <v>0</v>
      </c>
      <c r="D74" s="75">
        <v>0</v>
      </c>
      <c r="E74" s="83">
        <v>0</v>
      </c>
      <c r="F74" s="83">
        <v>0</v>
      </c>
      <c r="G74" s="83">
        <v>1</v>
      </c>
      <c r="H74" s="83">
        <v>0</v>
      </c>
      <c r="I74" s="75">
        <v>0</v>
      </c>
      <c r="J74" s="83">
        <v>0</v>
      </c>
      <c r="K74" s="75">
        <v>0</v>
      </c>
      <c r="L74" s="68">
        <v>0</v>
      </c>
      <c r="M74" s="83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83">
        <v>0</v>
      </c>
      <c r="T74" s="83">
        <v>0</v>
      </c>
      <c r="U74" s="83">
        <v>1</v>
      </c>
      <c r="V74" s="83">
        <v>0</v>
      </c>
      <c r="W74" s="75">
        <v>0</v>
      </c>
      <c r="X74" s="75">
        <v>0</v>
      </c>
      <c r="Y74" s="83">
        <v>0</v>
      </c>
      <c r="Z74" s="68">
        <v>0</v>
      </c>
      <c r="AA74" s="83">
        <v>0</v>
      </c>
      <c r="AB74" s="75">
        <v>0</v>
      </c>
      <c r="AC74" s="75">
        <v>0</v>
      </c>
      <c r="AD74" s="75">
        <v>0</v>
      </c>
    </row>
    <row r="75" spans="1:30" ht="19.5" customHeight="1" x14ac:dyDescent="0.2">
      <c r="A75" s="67">
        <v>32</v>
      </c>
      <c r="B75" s="82" t="s">
        <v>66</v>
      </c>
      <c r="C75" s="75">
        <v>0</v>
      </c>
      <c r="D75" s="75">
        <v>0</v>
      </c>
      <c r="E75" s="83">
        <v>0</v>
      </c>
      <c r="F75" s="83">
        <v>0</v>
      </c>
      <c r="G75" s="83">
        <v>0</v>
      </c>
      <c r="H75" s="83">
        <v>0</v>
      </c>
      <c r="I75" s="75">
        <v>0</v>
      </c>
      <c r="J75" s="83">
        <v>0</v>
      </c>
      <c r="K75" s="75">
        <v>0</v>
      </c>
      <c r="L75" s="68">
        <v>0</v>
      </c>
      <c r="M75" s="83">
        <v>1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83">
        <v>0</v>
      </c>
      <c r="T75" s="83">
        <v>0</v>
      </c>
      <c r="U75" s="83">
        <v>0</v>
      </c>
      <c r="V75" s="83">
        <v>0</v>
      </c>
      <c r="W75" s="75">
        <v>0</v>
      </c>
      <c r="X75" s="75">
        <v>0</v>
      </c>
      <c r="Y75" s="83">
        <v>0</v>
      </c>
      <c r="Z75" s="68">
        <v>0</v>
      </c>
      <c r="AA75" s="83">
        <v>0</v>
      </c>
      <c r="AB75" s="75">
        <v>0</v>
      </c>
      <c r="AC75" s="75">
        <v>0</v>
      </c>
      <c r="AD75" s="75">
        <v>0</v>
      </c>
    </row>
    <row r="76" spans="1:30" ht="19.5" customHeight="1" x14ac:dyDescent="0.2">
      <c r="A76" s="67">
        <v>33</v>
      </c>
      <c r="B76" s="82" t="s">
        <v>47</v>
      </c>
      <c r="C76" s="75">
        <v>0</v>
      </c>
      <c r="D76" s="75">
        <v>0</v>
      </c>
      <c r="E76" s="83">
        <v>0</v>
      </c>
      <c r="F76" s="83">
        <v>0</v>
      </c>
      <c r="G76" s="83">
        <v>0</v>
      </c>
      <c r="H76" s="83">
        <v>0</v>
      </c>
      <c r="I76" s="75">
        <v>0</v>
      </c>
      <c r="J76" s="83">
        <v>0</v>
      </c>
      <c r="K76" s="75">
        <v>0</v>
      </c>
      <c r="L76" s="68">
        <v>0</v>
      </c>
      <c r="M76" s="83">
        <v>1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83">
        <v>0</v>
      </c>
      <c r="T76" s="83">
        <v>0</v>
      </c>
      <c r="U76" s="83">
        <v>0</v>
      </c>
      <c r="V76" s="83">
        <v>0</v>
      </c>
      <c r="W76" s="75">
        <v>0</v>
      </c>
      <c r="X76" s="75">
        <v>0</v>
      </c>
      <c r="Y76" s="83">
        <v>0</v>
      </c>
      <c r="Z76" s="68">
        <v>0</v>
      </c>
      <c r="AA76" s="83">
        <v>1</v>
      </c>
      <c r="AB76" s="75">
        <v>0</v>
      </c>
      <c r="AC76" s="75">
        <v>0</v>
      </c>
      <c r="AD76" s="75">
        <v>0</v>
      </c>
    </row>
    <row r="77" spans="1:30" ht="19.5" customHeight="1" x14ac:dyDescent="0.2">
      <c r="A77" s="67">
        <v>34</v>
      </c>
      <c r="B77" s="82" t="s">
        <v>55</v>
      </c>
      <c r="C77" s="75">
        <v>0</v>
      </c>
      <c r="D77" s="75">
        <v>0</v>
      </c>
      <c r="E77" s="83">
        <v>0</v>
      </c>
      <c r="F77" s="83">
        <v>0</v>
      </c>
      <c r="G77" s="83">
        <v>0</v>
      </c>
      <c r="H77" s="83">
        <v>0</v>
      </c>
      <c r="I77" s="75">
        <v>0</v>
      </c>
      <c r="J77" s="83">
        <v>0</v>
      </c>
      <c r="K77" s="75">
        <v>0</v>
      </c>
      <c r="L77" s="68">
        <v>0</v>
      </c>
      <c r="M77" s="83">
        <v>1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83">
        <v>0</v>
      </c>
      <c r="T77" s="83">
        <v>0</v>
      </c>
      <c r="U77" s="83">
        <v>0</v>
      </c>
      <c r="V77" s="83">
        <v>0</v>
      </c>
      <c r="W77" s="75">
        <v>0</v>
      </c>
      <c r="X77" s="75">
        <v>0</v>
      </c>
      <c r="Y77" s="83">
        <v>0</v>
      </c>
      <c r="Z77" s="68">
        <v>0</v>
      </c>
      <c r="AA77" s="83">
        <v>1</v>
      </c>
      <c r="AB77" s="75">
        <v>0</v>
      </c>
      <c r="AC77" s="75">
        <v>0</v>
      </c>
      <c r="AD77" s="75">
        <v>0</v>
      </c>
    </row>
    <row r="78" spans="1:30" ht="19.5" customHeight="1" x14ac:dyDescent="0.2">
      <c r="A78" s="67">
        <v>35</v>
      </c>
      <c r="B78" s="82" t="s">
        <v>67</v>
      </c>
      <c r="C78" s="75">
        <v>0</v>
      </c>
      <c r="D78" s="75">
        <v>0</v>
      </c>
      <c r="E78" s="83">
        <v>0</v>
      </c>
      <c r="F78" s="83">
        <v>0</v>
      </c>
      <c r="G78" s="83">
        <v>0</v>
      </c>
      <c r="H78" s="83">
        <v>0</v>
      </c>
      <c r="I78" s="75">
        <v>0</v>
      </c>
      <c r="J78" s="83">
        <v>0</v>
      </c>
      <c r="K78" s="75">
        <v>0</v>
      </c>
      <c r="L78" s="68">
        <v>0</v>
      </c>
      <c r="M78" s="83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83">
        <v>0</v>
      </c>
      <c r="T78" s="83">
        <v>0</v>
      </c>
      <c r="U78" s="83">
        <v>0</v>
      </c>
      <c r="V78" s="83">
        <v>0</v>
      </c>
      <c r="W78" s="75">
        <v>0</v>
      </c>
      <c r="X78" s="75">
        <v>0</v>
      </c>
      <c r="Y78" s="83">
        <v>0</v>
      </c>
      <c r="Z78" s="68">
        <v>0</v>
      </c>
      <c r="AA78" s="83">
        <v>0</v>
      </c>
      <c r="AB78" s="75">
        <v>0</v>
      </c>
      <c r="AC78" s="75">
        <v>0</v>
      </c>
      <c r="AD78" s="75">
        <v>0</v>
      </c>
    </row>
    <row r="79" spans="1:30" ht="19.5" customHeight="1" x14ac:dyDescent="0.2">
      <c r="A79" s="67">
        <v>36</v>
      </c>
      <c r="B79" s="82" t="s">
        <v>58</v>
      </c>
      <c r="C79" s="75">
        <v>0</v>
      </c>
      <c r="D79" s="75">
        <v>0</v>
      </c>
      <c r="E79" s="83">
        <v>0</v>
      </c>
      <c r="F79" s="83">
        <v>0</v>
      </c>
      <c r="G79" s="83">
        <v>0</v>
      </c>
      <c r="H79" s="83">
        <v>0</v>
      </c>
      <c r="I79" s="75">
        <v>0</v>
      </c>
      <c r="J79" s="83">
        <v>1</v>
      </c>
      <c r="K79" s="75">
        <v>0</v>
      </c>
      <c r="L79" s="68">
        <v>0</v>
      </c>
      <c r="M79" s="83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83">
        <v>0</v>
      </c>
      <c r="T79" s="83">
        <v>0</v>
      </c>
      <c r="U79" s="83">
        <v>0</v>
      </c>
      <c r="V79" s="83">
        <v>0</v>
      </c>
      <c r="W79" s="75">
        <v>0</v>
      </c>
      <c r="X79" s="75">
        <v>0</v>
      </c>
      <c r="Y79" s="83">
        <v>1</v>
      </c>
      <c r="Z79" s="68">
        <v>0</v>
      </c>
      <c r="AA79" s="83">
        <v>0</v>
      </c>
      <c r="AB79" s="75">
        <v>0</v>
      </c>
      <c r="AC79" s="75">
        <v>0</v>
      </c>
      <c r="AD79" s="75">
        <v>0</v>
      </c>
    </row>
    <row r="80" spans="1:30" ht="19.5" customHeight="1" x14ac:dyDescent="0.2">
      <c r="A80" s="67">
        <v>37</v>
      </c>
      <c r="B80" s="82" t="s">
        <v>74</v>
      </c>
      <c r="C80" s="75">
        <v>0</v>
      </c>
      <c r="D80" s="75">
        <v>0</v>
      </c>
      <c r="E80" s="83">
        <v>0</v>
      </c>
      <c r="F80" s="83">
        <v>1</v>
      </c>
      <c r="G80" s="83">
        <v>0</v>
      </c>
      <c r="H80" s="83">
        <v>0</v>
      </c>
      <c r="I80" s="75">
        <v>0</v>
      </c>
      <c r="J80" s="83">
        <v>0</v>
      </c>
      <c r="K80" s="75">
        <v>0</v>
      </c>
      <c r="L80" s="68">
        <v>0</v>
      </c>
      <c r="M80" s="83">
        <v>1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83">
        <v>0</v>
      </c>
      <c r="T80" s="83">
        <v>0</v>
      </c>
      <c r="U80" s="83">
        <v>0</v>
      </c>
      <c r="V80" s="83">
        <v>0</v>
      </c>
      <c r="W80" s="75">
        <v>0</v>
      </c>
      <c r="X80" s="75">
        <v>0</v>
      </c>
      <c r="Y80" s="83">
        <v>0</v>
      </c>
      <c r="Z80" s="68">
        <v>0</v>
      </c>
      <c r="AA80" s="83">
        <v>1</v>
      </c>
      <c r="AB80" s="75">
        <v>0</v>
      </c>
      <c r="AC80" s="75">
        <v>0</v>
      </c>
      <c r="AD80" s="75">
        <v>0</v>
      </c>
    </row>
    <row r="81" spans="1:30" ht="19.5" customHeight="1" x14ac:dyDescent="0.2">
      <c r="A81" s="67">
        <v>38</v>
      </c>
      <c r="B81" s="82" t="s">
        <v>40</v>
      </c>
      <c r="C81" s="75">
        <v>0</v>
      </c>
      <c r="D81" s="75">
        <v>0</v>
      </c>
      <c r="E81" s="83">
        <v>0</v>
      </c>
      <c r="F81" s="83">
        <v>0</v>
      </c>
      <c r="G81" s="83">
        <v>0</v>
      </c>
      <c r="H81" s="83">
        <v>0</v>
      </c>
      <c r="I81" s="75">
        <v>0</v>
      </c>
      <c r="J81" s="83">
        <v>0</v>
      </c>
      <c r="K81" s="75">
        <v>0</v>
      </c>
      <c r="L81" s="68">
        <v>0</v>
      </c>
      <c r="M81" s="83">
        <v>1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83">
        <v>0</v>
      </c>
      <c r="T81" s="83">
        <v>0</v>
      </c>
      <c r="U81" s="83">
        <v>0</v>
      </c>
      <c r="V81" s="83">
        <v>0</v>
      </c>
      <c r="W81" s="75">
        <v>0</v>
      </c>
      <c r="X81" s="75">
        <v>0</v>
      </c>
      <c r="Y81" s="83">
        <v>0</v>
      </c>
      <c r="Z81" s="68">
        <v>0</v>
      </c>
      <c r="AA81" s="83">
        <v>0</v>
      </c>
      <c r="AB81" s="75">
        <v>0</v>
      </c>
      <c r="AC81" s="75">
        <v>0</v>
      </c>
      <c r="AD81" s="75">
        <v>0</v>
      </c>
    </row>
    <row r="82" spans="1:30" ht="19.5" customHeight="1" x14ac:dyDescent="0.2">
      <c r="A82" s="67">
        <v>39</v>
      </c>
      <c r="B82" s="84" t="s">
        <v>59</v>
      </c>
      <c r="C82" s="75">
        <v>0</v>
      </c>
      <c r="D82" s="75">
        <v>0</v>
      </c>
      <c r="E82" s="83">
        <v>0</v>
      </c>
      <c r="F82" s="83">
        <v>0</v>
      </c>
      <c r="G82" s="83">
        <v>0</v>
      </c>
      <c r="H82" s="83">
        <v>0</v>
      </c>
      <c r="I82" s="75">
        <v>0</v>
      </c>
      <c r="J82" s="83">
        <v>0</v>
      </c>
      <c r="K82" s="75">
        <v>0</v>
      </c>
      <c r="L82" s="68">
        <v>0</v>
      </c>
      <c r="M82" s="83">
        <v>1</v>
      </c>
      <c r="N82" s="75">
        <v>0</v>
      </c>
      <c r="O82" s="75">
        <v>0</v>
      </c>
      <c r="P82" s="75">
        <v>0</v>
      </c>
      <c r="Q82" s="75">
        <v>0</v>
      </c>
      <c r="R82" s="75">
        <v>0</v>
      </c>
      <c r="S82" s="83">
        <v>0</v>
      </c>
      <c r="T82" s="83">
        <v>1</v>
      </c>
      <c r="U82" s="83">
        <v>0</v>
      </c>
      <c r="V82" s="83">
        <v>0</v>
      </c>
      <c r="W82" s="75">
        <v>0</v>
      </c>
      <c r="X82" s="75">
        <v>0</v>
      </c>
      <c r="Y82" s="83">
        <v>0</v>
      </c>
      <c r="Z82" s="68">
        <v>0</v>
      </c>
      <c r="AA82" s="83">
        <v>1</v>
      </c>
      <c r="AB82" s="75">
        <v>0</v>
      </c>
      <c r="AC82" s="75">
        <v>0</v>
      </c>
      <c r="AD82" s="75">
        <v>0</v>
      </c>
    </row>
    <row r="83" spans="1:30" s="65" customFormat="1" ht="19.5" customHeight="1" x14ac:dyDescent="0.2">
      <c r="A83" s="76"/>
      <c r="B83" s="77" t="s">
        <v>308</v>
      </c>
      <c r="C83" s="78">
        <f t="shared" ref="C83:AD83" si="2">SUM(C44:C82)</f>
        <v>0</v>
      </c>
      <c r="D83" s="78">
        <f t="shared" si="2"/>
        <v>0</v>
      </c>
      <c r="E83" s="78">
        <f t="shared" si="2"/>
        <v>1</v>
      </c>
      <c r="F83" s="78">
        <f>SUM(F44:F82)</f>
        <v>11</v>
      </c>
      <c r="G83" s="78">
        <f t="shared" si="2"/>
        <v>1</v>
      </c>
      <c r="H83" s="78">
        <f>SUM(H44:H82)</f>
        <v>1</v>
      </c>
      <c r="I83" s="78">
        <f t="shared" si="2"/>
        <v>0</v>
      </c>
      <c r="J83" s="78">
        <f t="shared" si="2"/>
        <v>1</v>
      </c>
      <c r="K83" s="78">
        <f t="shared" si="2"/>
        <v>0</v>
      </c>
      <c r="L83" s="78">
        <f t="shared" si="2"/>
        <v>0</v>
      </c>
      <c r="M83" s="78">
        <f t="shared" si="2"/>
        <v>32</v>
      </c>
      <c r="N83" s="78">
        <f t="shared" si="2"/>
        <v>0</v>
      </c>
      <c r="O83" s="78">
        <f t="shared" si="2"/>
        <v>0</v>
      </c>
      <c r="P83" s="78">
        <f t="shared" si="2"/>
        <v>0</v>
      </c>
      <c r="Q83" s="78">
        <f t="shared" si="2"/>
        <v>0</v>
      </c>
      <c r="R83" s="78">
        <f t="shared" si="2"/>
        <v>0</v>
      </c>
      <c r="S83" s="78">
        <f t="shared" si="2"/>
        <v>1</v>
      </c>
      <c r="T83" s="78">
        <f t="shared" si="2"/>
        <v>11</v>
      </c>
      <c r="U83" s="78">
        <f t="shared" si="2"/>
        <v>1</v>
      </c>
      <c r="V83" s="78">
        <f t="shared" si="2"/>
        <v>1</v>
      </c>
      <c r="W83" s="78">
        <f t="shared" si="2"/>
        <v>0</v>
      </c>
      <c r="X83" s="78">
        <f t="shared" si="2"/>
        <v>0</v>
      </c>
      <c r="Y83" s="78">
        <f t="shared" si="2"/>
        <v>1</v>
      </c>
      <c r="Z83" s="78">
        <f t="shared" si="2"/>
        <v>0</v>
      </c>
      <c r="AA83" s="83">
        <v>29</v>
      </c>
      <c r="AB83" s="78">
        <f t="shared" si="2"/>
        <v>0</v>
      </c>
      <c r="AC83" s="78">
        <f t="shared" si="2"/>
        <v>0</v>
      </c>
      <c r="AD83" s="78">
        <f t="shared" si="2"/>
        <v>0</v>
      </c>
    </row>
    <row r="84" spans="1:30" ht="19.5" customHeight="1" x14ac:dyDescent="0.2">
      <c r="A84" s="72" t="s">
        <v>369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1:30" ht="19.5" customHeight="1" x14ac:dyDescent="0.2">
      <c r="A85" s="72" t="s">
        <v>370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Q85" s="64"/>
      <c r="R85" s="64"/>
      <c r="S85" s="64"/>
      <c r="T85" s="64"/>
      <c r="U85" s="64"/>
      <c r="X85" s="64"/>
      <c r="Y85" s="64"/>
      <c r="Z85" s="64"/>
      <c r="AA85" s="64"/>
      <c r="AB85" s="64"/>
    </row>
    <row r="86" spans="1:30" ht="19.5" customHeight="1" x14ac:dyDescent="0.2">
      <c r="A86" s="72"/>
      <c r="O86" s="64"/>
      <c r="P86" s="64"/>
      <c r="V86" s="64"/>
      <c r="W86" s="64"/>
      <c r="AC86" s="64"/>
      <c r="AD86" s="64"/>
    </row>
    <row r="87" spans="1:30" ht="19.5" customHeight="1" x14ac:dyDescent="0.2">
      <c r="O87" s="64"/>
      <c r="P87" s="64"/>
      <c r="V87" s="64"/>
      <c r="W87" s="64"/>
      <c r="AC87" s="64"/>
      <c r="AD87" s="64"/>
    </row>
    <row r="88" spans="1:30" ht="19.5" customHeight="1" x14ac:dyDescent="0.2">
      <c r="A88" s="296" t="s">
        <v>385</v>
      </c>
      <c r="B88" s="183" t="s">
        <v>75</v>
      </c>
      <c r="C88" s="299" t="s">
        <v>2</v>
      </c>
      <c r="D88" s="300"/>
      <c r="E88" s="300"/>
      <c r="F88" s="300"/>
      <c r="G88" s="300"/>
      <c r="H88" s="300"/>
      <c r="I88" s="301"/>
      <c r="J88" s="304">
        <f>SUM(M83)</f>
        <v>32</v>
      </c>
      <c r="K88" s="300"/>
      <c r="L88" s="300"/>
      <c r="M88" s="300"/>
      <c r="N88" s="300"/>
      <c r="O88" s="300"/>
      <c r="P88" s="301"/>
      <c r="Q88" s="299" t="s">
        <v>360</v>
      </c>
      <c r="R88" s="300"/>
      <c r="S88" s="300"/>
      <c r="T88" s="300"/>
      <c r="U88" s="300"/>
      <c r="V88" s="300"/>
      <c r="W88" s="301"/>
      <c r="X88" s="299" t="s">
        <v>5</v>
      </c>
      <c r="Y88" s="300"/>
      <c r="Z88" s="300"/>
      <c r="AA88" s="300"/>
      <c r="AB88" s="300"/>
      <c r="AC88" s="300"/>
      <c r="AD88" s="301"/>
    </row>
    <row r="89" spans="1:30" ht="19.5" customHeight="1" x14ac:dyDescent="0.2">
      <c r="A89" s="297"/>
      <c r="B89" s="302" t="s">
        <v>280</v>
      </c>
      <c r="C89" s="294" t="s">
        <v>361</v>
      </c>
      <c r="D89" s="294" t="s">
        <v>362</v>
      </c>
      <c r="E89" s="294" t="s">
        <v>363</v>
      </c>
      <c r="F89" s="294" t="s">
        <v>364</v>
      </c>
      <c r="G89" s="294" t="s">
        <v>365</v>
      </c>
      <c r="H89" s="294" t="s">
        <v>366</v>
      </c>
      <c r="I89" s="294" t="s">
        <v>367</v>
      </c>
      <c r="J89" s="294" t="s">
        <v>361</v>
      </c>
      <c r="K89" s="294" t="s">
        <v>368</v>
      </c>
      <c r="L89" s="294" t="s">
        <v>363</v>
      </c>
      <c r="M89" s="294" t="s">
        <v>364</v>
      </c>
      <c r="N89" s="294" t="s">
        <v>365</v>
      </c>
      <c r="O89" s="294" t="s">
        <v>366</v>
      </c>
      <c r="P89" s="294" t="s">
        <v>367</v>
      </c>
      <c r="Q89" s="294" t="s">
        <v>361</v>
      </c>
      <c r="R89" s="294" t="s">
        <v>368</v>
      </c>
      <c r="S89" s="294" t="s">
        <v>363</v>
      </c>
      <c r="T89" s="294" t="s">
        <v>364</v>
      </c>
      <c r="U89" s="294" t="s">
        <v>365</v>
      </c>
      <c r="V89" s="294" t="s">
        <v>366</v>
      </c>
      <c r="W89" s="294" t="s">
        <v>367</v>
      </c>
      <c r="X89" s="294" t="s">
        <v>361</v>
      </c>
      <c r="Y89" s="294" t="s">
        <v>368</v>
      </c>
      <c r="Z89" s="294" t="s">
        <v>363</v>
      </c>
      <c r="AA89" s="294" t="s">
        <v>364</v>
      </c>
      <c r="AB89" s="294" t="s">
        <v>365</v>
      </c>
      <c r="AC89" s="294" t="s">
        <v>366</v>
      </c>
      <c r="AD89" s="294" t="s">
        <v>367</v>
      </c>
    </row>
    <row r="90" spans="1:30" ht="19.5" customHeight="1" x14ac:dyDescent="0.2">
      <c r="A90" s="298"/>
      <c r="B90" s="298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303"/>
      <c r="O90" s="303"/>
      <c r="P90" s="303"/>
      <c r="Q90" s="303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</row>
    <row r="91" spans="1:30" ht="19.5" customHeight="1" x14ac:dyDescent="0.2">
      <c r="A91" s="67">
        <v>1</v>
      </c>
      <c r="B91" s="82" t="s">
        <v>102</v>
      </c>
      <c r="C91" s="68">
        <v>0</v>
      </c>
      <c r="D91" s="68">
        <v>0</v>
      </c>
      <c r="E91" s="68">
        <v>0</v>
      </c>
      <c r="F91" s="83">
        <v>1</v>
      </c>
      <c r="G91" s="68">
        <v>0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83">
        <v>1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83">
        <v>1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83">
        <v>1</v>
      </c>
      <c r="AB91" s="68">
        <v>0</v>
      </c>
      <c r="AC91" s="68">
        <v>0</v>
      </c>
      <c r="AD91" s="68">
        <v>0</v>
      </c>
    </row>
    <row r="92" spans="1:30" ht="19.5" customHeight="1" x14ac:dyDescent="0.2">
      <c r="A92" s="67">
        <v>2</v>
      </c>
      <c r="B92" s="82" t="s">
        <v>103</v>
      </c>
      <c r="C92" s="68">
        <v>0</v>
      </c>
      <c r="D92" s="68">
        <v>0</v>
      </c>
      <c r="E92" s="68">
        <v>0</v>
      </c>
      <c r="F92" s="83">
        <v>1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83">
        <v>1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83">
        <v>1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83">
        <v>1</v>
      </c>
      <c r="AB92" s="68">
        <v>0</v>
      </c>
      <c r="AC92" s="68">
        <v>0</v>
      </c>
      <c r="AD92" s="68">
        <v>0</v>
      </c>
    </row>
    <row r="93" spans="1:30" ht="19.5" customHeight="1" x14ac:dyDescent="0.2">
      <c r="A93" s="67">
        <v>3</v>
      </c>
      <c r="B93" s="82" t="s">
        <v>77</v>
      </c>
      <c r="C93" s="68">
        <v>0</v>
      </c>
      <c r="D93" s="68">
        <v>0</v>
      </c>
      <c r="E93" s="68">
        <v>0</v>
      </c>
      <c r="F93" s="83">
        <v>1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83">
        <v>1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83">
        <v>1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83">
        <v>1</v>
      </c>
      <c r="AB93" s="68">
        <v>0</v>
      </c>
      <c r="AC93" s="68">
        <v>0</v>
      </c>
      <c r="AD93" s="68">
        <v>0</v>
      </c>
    </row>
    <row r="94" spans="1:30" ht="19.5" customHeight="1" x14ac:dyDescent="0.2">
      <c r="A94" s="67">
        <v>4</v>
      </c>
      <c r="B94" s="82" t="s">
        <v>93</v>
      </c>
      <c r="C94" s="68">
        <v>0</v>
      </c>
      <c r="D94" s="68">
        <v>0</v>
      </c>
      <c r="E94" s="68">
        <v>0</v>
      </c>
      <c r="F94" s="83">
        <v>1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83">
        <v>1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83">
        <v>1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83">
        <v>1</v>
      </c>
      <c r="AB94" s="68">
        <v>0</v>
      </c>
      <c r="AC94" s="68">
        <v>0</v>
      </c>
      <c r="AD94" s="68">
        <v>0</v>
      </c>
    </row>
    <row r="95" spans="1:30" ht="19.5" customHeight="1" x14ac:dyDescent="0.2">
      <c r="A95" s="67">
        <v>5</v>
      </c>
      <c r="B95" s="82" t="s">
        <v>76</v>
      </c>
      <c r="C95" s="68">
        <v>0</v>
      </c>
      <c r="D95" s="68">
        <v>0</v>
      </c>
      <c r="E95" s="68">
        <v>0</v>
      </c>
      <c r="F95" s="83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83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83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83">
        <v>0</v>
      </c>
      <c r="AB95" s="68">
        <v>0</v>
      </c>
      <c r="AC95" s="68">
        <v>0</v>
      </c>
      <c r="AD95" s="68">
        <v>0</v>
      </c>
    </row>
    <row r="96" spans="1:30" ht="19.5" customHeight="1" x14ac:dyDescent="0.2">
      <c r="A96" s="67">
        <v>6</v>
      </c>
      <c r="B96" s="82" t="s">
        <v>83</v>
      </c>
      <c r="C96" s="68">
        <v>0</v>
      </c>
      <c r="D96" s="68">
        <v>0</v>
      </c>
      <c r="E96" s="68">
        <v>0</v>
      </c>
      <c r="F96" s="83">
        <v>1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83">
        <v>1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83">
        <v>1</v>
      </c>
      <c r="U96" s="68">
        <v>0</v>
      </c>
      <c r="V96" s="68">
        <v>0</v>
      </c>
      <c r="W96" s="68">
        <v>0</v>
      </c>
      <c r="X96" s="68">
        <v>0</v>
      </c>
      <c r="Y96" s="68">
        <v>0</v>
      </c>
      <c r="Z96" s="68">
        <v>0</v>
      </c>
      <c r="AA96" s="83">
        <v>1</v>
      </c>
      <c r="AB96" s="68">
        <v>0</v>
      </c>
      <c r="AC96" s="68">
        <v>0</v>
      </c>
      <c r="AD96" s="68">
        <v>0</v>
      </c>
    </row>
    <row r="97" spans="1:30" ht="19.5" customHeight="1" x14ac:dyDescent="0.2">
      <c r="A97" s="67">
        <v>7</v>
      </c>
      <c r="B97" s="82" t="s">
        <v>82</v>
      </c>
      <c r="C97" s="68">
        <v>0</v>
      </c>
      <c r="D97" s="68">
        <v>0</v>
      </c>
      <c r="E97" s="68">
        <v>0</v>
      </c>
      <c r="F97" s="83">
        <v>1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83">
        <v>1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83">
        <v>1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83">
        <v>1</v>
      </c>
      <c r="AB97" s="68">
        <v>0</v>
      </c>
      <c r="AC97" s="68">
        <v>0</v>
      </c>
      <c r="AD97" s="68">
        <v>0</v>
      </c>
    </row>
    <row r="98" spans="1:30" ht="19.5" customHeight="1" x14ac:dyDescent="0.2">
      <c r="A98" s="67">
        <v>8</v>
      </c>
      <c r="B98" s="82" t="s">
        <v>86</v>
      </c>
      <c r="C98" s="68">
        <v>0</v>
      </c>
      <c r="D98" s="68">
        <v>0</v>
      </c>
      <c r="E98" s="68">
        <v>0</v>
      </c>
      <c r="F98" s="83">
        <v>1</v>
      </c>
      <c r="G98" s="68">
        <v>0</v>
      </c>
      <c r="H98" s="68">
        <v>0</v>
      </c>
      <c r="I98" s="68">
        <v>0</v>
      </c>
      <c r="J98" s="68">
        <v>0</v>
      </c>
      <c r="K98" s="68">
        <v>0</v>
      </c>
      <c r="L98" s="68">
        <v>0</v>
      </c>
      <c r="M98" s="83">
        <v>1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v>0</v>
      </c>
      <c r="T98" s="83">
        <v>1</v>
      </c>
      <c r="U98" s="68">
        <v>0</v>
      </c>
      <c r="V98" s="68">
        <v>0</v>
      </c>
      <c r="W98" s="68">
        <v>0</v>
      </c>
      <c r="X98" s="68">
        <v>0</v>
      </c>
      <c r="Y98" s="68">
        <v>0</v>
      </c>
      <c r="Z98" s="68">
        <v>0</v>
      </c>
      <c r="AA98" s="83">
        <v>1</v>
      </c>
      <c r="AB98" s="68">
        <v>0</v>
      </c>
      <c r="AC98" s="68">
        <v>0</v>
      </c>
      <c r="AD98" s="68">
        <v>0</v>
      </c>
    </row>
    <row r="99" spans="1:30" ht="19.5" customHeight="1" x14ac:dyDescent="0.2">
      <c r="A99" s="67">
        <v>9</v>
      </c>
      <c r="B99" s="82" t="s">
        <v>84</v>
      </c>
      <c r="C99" s="68">
        <v>0</v>
      </c>
      <c r="D99" s="68">
        <v>0</v>
      </c>
      <c r="E99" s="68">
        <v>0</v>
      </c>
      <c r="F99" s="83">
        <v>1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83">
        <v>1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0</v>
      </c>
      <c r="T99" s="83">
        <v>1</v>
      </c>
      <c r="U99" s="68">
        <v>0</v>
      </c>
      <c r="V99" s="68">
        <v>0</v>
      </c>
      <c r="W99" s="68">
        <v>0</v>
      </c>
      <c r="X99" s="68">
        <v>0</v>
      </c>
      <c r="Y99" s="68">
        <v>0</v>
      </c>
      <c r="Z99" s="68">
        <v>0</v>
      </c>
      <c r="AA99" s="83">
        <v>1</v>
      </c>
      <c r="AB99" s="68">
        <v>0</v>
      </c>
      <c r="AC99" s="68">
        <v>0</v>
      </c>
      <c r="AD99" s="68">
        <v>0</v>
      </c>
    </row>
    <row r="100" spans="1:30" ht="19.5" customHeight="1" x14ac:dyDescent="0.2">
      <c r="A100" s="67">
        <v>10</v>
      </c>
      <c r="B100" s="82" t="s">
        <v>81</v>
      </c>
      <c r="C100" s="68">
        <v>0</v>
      </c>
      <c r="D100" s="68">
        <v>0</v>
      </c>
      <c r="E100" s="68">
        <v>0</v>
      </c>
      <c r="F100" s="83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83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83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83">
        <v>0</v>
      </c>
      <c r="AB100" s="68">
        <v>0</v>
      </c>
      <c r="AC100" s="68">
        <v>0</v>
      </c>
      <c r="AD100" s="68">
        <v>0</v>
      </c>
    </row>
    <row r="101" spans="1:30" ht="19.5" customHeight="1" x14ac:dyDescent="0.2">
      <c r="A101" s="67">
        <v>11</v>
      </c>
      <c r="B101" s="82" t="s">
        <v>104</v>
      </c>
      <c r="C101" s="68">
        <v>0</v>
      </c>
      <c r="D101" s="68">
        <v>0</v>
      </c>
      <c r="E101" s="68">
        <v>0</v>
      </c>
      <c r="F101" s="83">
        <v>1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83">
        <v>1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>
        <v>0</v>
      </c>
      <c r="T101" s="83">
        <v>1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83">
        <v>1</v>
      </c>
      <c r="AB101" s="68">
        <v>0</v>
      </c>
      <c r="AC101" s="68">
        <v>0</v>
      </c>
      <c r="AD101" s="68">
        <v>0</v>
      </c>
    </row>
    <row r="102" spans="1:30" ht="19.5" customHeight="1" x14ac:dyDescent="0.2">
      <c r="A102" s="67">
        <v>12</v>
      </c>
      <c r="B102" s="82" t="s">
        <v>87</v>
      </c>
      <c r="C102" s="68">
        <v>0</v>
      </c>
      <c r="D102" s="68">
        <v>0</v>
      </c>
      <c r="E102" s="68">
        <v>0</v>
      </c>
      <c r="F102" s="83">
        <v>1</v>
      </c>
      <c r="G102" s="68">
        <v>0</v>
      </c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83">
        <v>1</v>
      </c>
      <c r="N102" s="68">
        <v>0</v>
      </c>
      <c r="O102" s="68">
        <v>0</v>
      </c>
      <c r="P102" s="68">
        <v>0</v>
      </c>
      <c r="Q102" s="68">
        <v>0</v>
      </c>
      <c r="R102" s="68">
        <v>0</v>
      </c>
      <c r="S102" s="68">
        <v>0</v>
      </c>
      <c r="T102" s="83">
        <v>1</v>
      </c>
      <c r="U102" s="68">
        <v>0</v>
      </c>
      <c r="V102" s="68">
        <v>0</v>
      </c>
      <c r="W102" s="68">
        <v>0</v>
      </c>
      <c r="X102" s="68">
        <v>0</v>
      </c>
      <c r="Y102" s="68">
        <v>0</v>
      </c>
      <c r="Z102" s="68">
        <v>0</v>
      </c>
      <c r="AA102" s="83">
        <v>1</v>
      </c>
      <c r="AB102" s="68">
        <v>0</v>
      </c>
      <c r="AC102" s="68">
        <v>0</v>
      </c>
      <c r="AD102" s="68">
        <v>0</v>
      </c>
    </row>
    <row r="103" spans="1:30" ht="19.5" customHeight="1" x14ac:dyDescent="0.2">
      <c r="A103" s="67">
        <v>13</v>
      </c>
      <c r="B103" s="82" t="s">
        <v>94</v>
      </c>
      <c r="C103" s="68">
        <v>0</v>
      </c>
      <c r="D103" s="68">
        <v>0</v>
      </c>
      <c r="E103" s="68">
        <v>0</v>
      </c>
      <c r="F103" s="83">
        <v>1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83">
        <v>1</v>
      </c>
      <c r="N103" s="68">
        <v>0</v>
      </c>
      <c r="O103" s="68">
        <v>0</v>
      </c>
      <c r="P103" s="68">
        <v>0</v>
      </c>
      <c r="Q103" s="68">
        <v>0</v>
      </c>
      <c r="R103" s="68">
        <v>0</v>
      </c>
      <c r="S103" s="68">
        <v>0</v>
      </c>
      <c r="T103" s="83">
        <v>1</v>
      </c>
      <c r="U103" s="68">
        <v>0</v>
      </c>
      <c r="V103" s="68">
        <v>0</v>
      </c>
      <c r="W103" s="68">
        <v>0</v>
      </c>
      <c r="X103" s="68">
        <v>0</v>
      </c>
      <c r="Y103" s="68">
        <v>0</v>
      </c>
      <c r="Z103" s="68">
        <v>0</v>
      </c>
      <c r="AA103" s="83">
        <v>1</v>
      </c>
      <c r="AB103" s="68">
        <v>0</v>
      </c>
      <c r="AC103" s="68">
        <v>0</v>
      </c>
      <c r="AD103" s="68">
        <v>0</v>
      </c>
    </row>
    <row r="104" spans="1:30" ht="19.5" customHeight="1" x14ac:dyDescent="0.2">
      <c r="A104" s="67">
        <v>14</v>
      </c>
      <c r="B104" s="82" t="s">
        <v>88</v>
      </c>
      <c r="C104" s="68">
        <v>0</v>
      </c>
      <c r="D104" s="68">
        <v>0</v>
      </c>
      <c r="E104" s="68">
        <v>0</v>
      </c>
      <c r="F104" s="83">
        <v>1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83">
        <v>1</v>
      </c>
      <c r="N104" s="68">
        <v>0</v>
      </c>
      <c r="O104" s="68">
        <v>0</v>
      </c>
      <c r="P104" s="68">
        <v>0</v>
      </c>
      <c r="Q104" s="68">
        <v>0</v>
      </c>
      <c r="R104" s="68">
        <v>0</v>
      </c>
      <c r="S104" s="68">
        <v>0</v>
      </c>
      <c r="T104" s="83">
        <v>1</v>
      </c>
      <c r="U104" s="68">
        <v>0</v>
      </c>
      <c r="V104" s="68">
        <v>0</v>
      </c>
      <c r="W104" s="68">
        <v>0</v>
      </c>
      <c r="X104" s="68">
        <v>0</v>
      </c>
      <c r="Y104" s="68">
        <v>0</v>
      </c>
      <c r="Z104" s="68">
        <v>0</v>
      </c>
      <c r="AA104" s="83">
        <v>1</v>
      </c>
      <c r="AB104" s="68">
        <v>0</v>
      </c>
      <c r="AC104" s="68">
        <v>0</v>
      </c>
      <c r="AD104" s="68">
        <v>0</v>
      </c>
    </row>
    <row r="105" spans="1:30" ht="19.5" customHeight="1" x14ac:dyDescent="0.2">
      <c r="A105" s="67">
        <v>15</v>
      </c>
      <c r="B105" s="82" t="s">
        <v>105</v>
      </c>
      <c r="C105" s="68">
        <v>0</v>
      </c>
      <c r="D105" s="68">
        <v>0</v>
      </c>
      <c r="E105" s="68">
        <v>0</v>
      </c>
      <c r="F105" s="83">
        <v>1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83">
        <v>1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83">
        <v>1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83">
        <v>1</v>
      </c>
      <c r="AB105" s="68">
        <v>0</v>
      </c>
      <c r="AC105" s="68">
        <v>0</v>
      </c>
      <c r="AD105" s="68">
        <v>0</v>
      </c>
    </row>
    <row r="106" spans="1:30" ht="19.5" customHeight="1" x14ac:dyDescent="0.2">
      <c r="A106" s="67">
        <v>16</v>
      </c>
      <c r="B106" s="82" t="s">
        <v>89</v>
      </c>
      <c r="C106" s="68">
        <v>0</v>
      </c>
      <c r="D106" s="68">
        <v>0</v>
      </c>
      <c r="E106" s="68">
        <v>0</v>
      </c>
      <c r="F106" s="83">
        <v>1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83">
        <v>1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83">
        <v>1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83">
        <v>1</v>
      </c>
      <c r="AB106" s="68">
        <v>0</v>
      </c>
      <c r="AC106" s="68">
        <v>0</v>
      </c>
      <c r="AD106" s="68">
        <v>0</v>
      </c>
    </row>
    <row r="107" spans="1:30" ht="19.5" customHeight="1" x14ac:dyDescent="0.2">
      <c r="A107" s="67">
        <v>17</v>
      </c>
      <c r="B107" s="82" t="s">
        <v>78</v>
      </c>
      <c r="C107" s="68">
        <v>0</v>
      </c>
      <c r="D107" s="68">
        <v>0</v>
      </c>
      <c r="E107" s="68">
        <v>0</v>
      </c>
      <c r="F107" s="83">
        <v>1</v>
      </c>
      <c r="G107" s="68">
        <v>0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83">
        <v>1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83">
        <v>1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83">
        <v>1</v>
      </c>
      <c r="AB107" s="68">
        <v>0</v>
      </c>
      <c r="AC107" s="68">
        <v>0</v>
      </c>
      <c r="AD107" s="68">
        <v>0</v>
      </c>
    </row>
    <row r="108" spans="1:30" ht="19.5" customHeight="1" x14ac:dyDescent="0.2">
      <c r="A108" s="67">
        <v>18</v>
      </c>
      <c r="B108" s="82" t="s">
        <v>90</v>
      </c>
      <c r="C108" s="68">
        <v>0</v>
      </c>
      <c r="D108" s="68">
        <v>0</v>
      </c>
      <c r="E108" s="68">
        <v>0</v>
      </c>
      <c r="F108" s="83">
        <v>1</v>
      </c>
      <c r="G108" s="68">
        <v>0</v>
      </c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83">
        <v>1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83">
        <v>1</v>
      </c>
      <c r="U108" s="68">
        <v>0</v>
      </c>
      <c r="V108" s="68">
        <v>0</v>
      </c>
      <c r="W108" s="68">
        <v>0</v>
      </c>
      <c r="X108" s="68">
        <v>0</v>
      </c>
      <c r="Y108" s="68">
        <v>0</v>
      </c>
      <c r="Z108" s="68">
        <v>0</v>
      </c>
      <c r="AA108" s="83">
        <v>1</v>
      </c>
      <c r="AB108" s="68">
        <v>0</v>
      </c>
      <c r="AC108" s="68">
        <v>0</v>
      </c>
      <c r="AD108" s="68">
        <v>0</v>
      </c>
    </row>
    <row r="109" spans="1:30" ht="19.5" customHeight="1" x14ac:dyDescent="0.2">
      <c r="A109" s="67">
        <v>19</v>
      </c>
      <c r="B109" s="82" t="s">
        <v>85</v>
      </c>
      <c r="C109" s="68">
        <v>0</v>
      </c>
      <c r="D109" s="68">
        <v>0</v>
      </c>
      <c r="E109" s="68">
        <v>0</v>
      </c>
      <c r="F109" s="83">
        <v>0</v>
      </c>
      <c r="G109" s="68">
        <v>0</v>
      </c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83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  <c r="S109" s="68">
        <v>0</v>
      </c>
      <c r="T109" s="83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83">
        <v>0</v>
      </c>
      <c r="AB109" s="68">
        <v>0</v>
      </c>
      <c r="AC109" s="68">
        <v>0</v>
      </c>
      <c r="AD109" s="68">
        <v>0</v>
      </c>
    </row>
    <row r="110" spans="1:30" ht="19.5" customHeight="1" x14ac:dyDescent="0.2">
      <c r="A110" s="67">
        <v>20</v>
      </c>
      <c r="B110" s="82" t="s">
        <v>79</v>
      </c>
      <c r="C110" s="79">
        <v>0</v>
      </c>
      <c r="D110" s="79">
        <v>0</v>
      </c>
      <c r="E110" s="79">
        <v>0</v>
      </c>
      <c r="F110" s="83">
        <v>1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83">
        <v>1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68">
        <v>0</v>
      </c>
      <c r="T110" s="83">
        <v>1</v>
      </c>
      <c r="U110" s="79">
        <v>0</v>
      </c>
      <c r="V110" s="79">
        <v>0</v>
      </c>
      <c r="W110" s="79">
        <v>0</v>
      </c>
      <c r="X110" s="79">
        <v>0</v>
      </c>
      <c r="Y110" s="79">
        <v>0</v>
      </c>
      <c r="Z110" s="79">
        <v>0</v>
      </c>
      <c r="AA110" s="83">
        <v>1</v>
      </c>
      <c r="AB110" s="79">
        <v>0</v>
      </c>
      <c r="AC110" s="79">
        <v>0</v>
      </c>
      <c r="AD110" s="79">
        <v>0</v>
      </c>
    </row>
    <row r="111" spans="1:30" ht="19.5" customHeight="1" x14ac:dyDescent="0.2">
      <c r="A111" s="67">
        <v>21</v>
      </c>
      <c r="B111" s="82" t="s">
        <v>92</v>
      </c>
      <c r="C111" s="68">
        <v>0</v>
      </c>
      <c r="D111" s="68">
        <v>0</v>
      </c>
      <c r="E111" s="68">
        <v>0</v>
      </c>
      <c r="F111" s="83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83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83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0</v>
      </c>
      <c r="Z111" s="68">
        <v>0</v>
      </c>
      <c r="AA111" s="83">
        <v>0</v>
      </c>
      <c r="AB111" s="68">
        <v>0</v>
      </c>
      <c r="AC111" s="68">
        <v>0</v>
      </c>
      <c r="AD111" s="68">
        <v>0</v>
      </c>
    </row>
    <row r="112" spans="1:30" ht="19.5" customHeight="1" x14ac:dyDescent="0.2">
      <c r="A112" s="67">
        <v>22</v>
      </c>
      <c r="B112" s="82" t="s">
        <v>95</v>
      </c>
      <c r="C112" s="68">
        <v>0</v>
      </c>
      <c r="D112" s="68">
        <v>0</v>
      </c>
      <c r="E112" s="68">
        <v>0</v>
      </c>
      <c r="F112" s="83">
        <v>1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83">
        <v>1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83">
        <v>1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83">
        <v>1</v>
      </c>
      <c r="AB112" s="68">
        <v>0</v>
      </c>
      <c r="AC112" s="68">
        <v>0</v>
      </c>
      <c r="AD112" s="68">
        <v>0</v>
      </c>
    </row>
    <row r="113" spans="1:30" ht="19.5" customHeight="1" x14ac:dyDescent="0.2">
      <c r="A113" s="67">
        <v>23</v>
      </c>
      <c r="B113" s="82" t="s">
        <v>91</v>
      </c>
      <c r="C113" s="68">
        <v>0</v>
      </c>
      <c r="D113" s="68">
        <v>0</v>
      </c>
      <c r="E113" s="68">
        <v>0</v>
      </c>
      <c r="F113" s="83">
        <v>1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83">
        <v>1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83">
        <v>1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83">
        <v>1</v>
      </c>
      <c r="AB113" s="68">
        <v>0</v>
      </c>
      <c r="AC113" s="68">
        <v>0</v>
      </c>
      <c r="AD113" s="68">
        <v>0</v>
      </c>
    </row>
    <row r="114" spans="1:30" ht="19.5" customHeight="1" x14ac:dyDescent="0.2">
      <c r="A114" s="67">
        <v>24</v>
      </c>
      <c r="B114" s="82" t="s">
        <v>96</v>
      </c>
      <c r="C114" s="68">
        <v>0</v>
      </c>
      <c r="D114" s="68">
        <v>0</v>
      </c>
      <c r="E114" s="68">
        <v>0</v>
      </c>
      <c r="F114" s="83">
        <v>1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83">
        <v>1</v>
      </c>
      <c r="N114" s="68">
        <v>0</v>
      </c>
      <c r="O114" s="68">
        <v>0</v>
      </c>
      <c r="P114" s="68">
        <v>0</v>
      </c>
      <c r="Q114" s="68">
        <v>0</v>
      </c>
      <c r="R114" s="68">
        <v>0</v>
      </c>
      <c r="S114" s="68">
        <v>0</v>
      </c>
      <c r="T114" s="83">
        <v>1</v>
      </c>
      <c r="U114" s="68">
        <v>0</v>
      </c>
      <c r="V114" s="68">
        <v>0</v>
      </c>
      <c r="W114" s="68">
        <v>0</v>
      </c>
      <c r="X114" s="68">
        <v>0</v>
      </c>
      <c r="Y114" s="68">
        <v>0</v>
      </c>
      <c r="Z114" s="68">
        <v>0</v>
      </c>
      <c r="AA114" s="83">
        <v>1</v>
      </c>
      <c r="AB114" s="68">
        <v>0</v>
      </c>
      <c r="AC114" s="68">
        <v>0</v>
      </c>
      <c r="AD114" s="68">
        <v>0</v>
      </c>
    </row>
    <row r="115" spans="1:30" ht="19.5" customHeight="1" x14ac:dyDescent="0.2">
      <c r="A115" s="67">
        <v>25</v>
      </c>
      <c r="B115" s="82" t="s">
        <v>97</v>
      </c>
      <c r="C115" s="68">
        <v>0</v>
      </c>
      <c r="D115" s="68">
        <v>0</v>
      </c>
      <c r="E115" s="68">
        <v>0</v>
      </c>
      <c r="F115" s="83">
        <v>1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83">
        <v>1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83">
        <v>1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83">
        <v>1</v>
      </c>
      <c r="AB115" s="68">
        <v>0</v>
      </c>
      <c r="AC115" s="68">
        <v>0</v>
      </c>
      <c r="AD115" s="68">
        <v>0</v>
      </c>
    </row>
    <row r="116" spans="1:30" ht="19.5" customHeight="1" x14ac:dyDescent="0.2">
      <c r="A116" s="67">
        <v>26</v>
      </c>
      <c r="B116" s="82" t="s">
        <v>80</v>
      </c>
      <c r="C116" s="68">
        <v>0</v>
      </c>
      <c r="D116" s="68">
        <v>0</v>
      </c>
      <c r="E116" s="68">
        <v>0</v>
      </c>
      <c r="F116" s="83">
        <v>1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83">
        <v>1</v>
      </c>
      <c r="N116" s="68">
        <v>0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83">
        <v>1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83">
        <v>1</v>
      </c>
      <c r="AB116" s="68">
        <v>0</v>
      </c>
      <c r="AC116" s="68">
        <v>0</v>
      </c>
      <c r="AD116" s="68">
        <v>0</v>
      </c>
    </row>
    <row r="117" spans="1:30" ht="19.5" customHeight="1" x14ac:dyDescent="0.2">
      <c r="A117" s="67">
        <v>27</v>
      </c>
      <c r="B117" s="82" t="s">
        <v>98</v>
      </c>
      <c r="C117" s="68">
        <v>0</v>
      </c>
      <c r="D117" s="68">
        <v>0</v>
      </c>
      <c r="E117" s="68">
        <v>0</v>
      </c>
      <c r="F117" s="83">
        <v>1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83">
        <v>1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v>0</v>
      </c>
      <c r="T117" s="83">
        <v>1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83">
        <v>1</v>
      </c>
      <c r="AB117" s="68">
        <v>0</v>
      </c>
      <c r="AC117" s="68">
        <v>0</v>
      </c>
      <c r="AD117" s="68">
        <v>0</v>
      </c>
    </row>
    <row r="118" spans="1:30" ht="19.5" customHeight="1" x14ac:dyDescent="0.2">
      <c r="A118" s="67">
        <v>28</v>
      </c>
      <c r="B118" s="82" t="s">
        <v>106</v>
      </c>
      <c r="C118" s="68">
        <v>0</v>
      </c>
      <c r="D118" s="68">
        <v>0</v>
      </c>
      <c r="E118" s="68">
        <v>0</v>
      </c>
      <c r="F118" s="83">
        <v>1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83">
        <v>1</v>
      </c>
      <c r="N118" s="68">
        <v>0</v>
      </c>
      <c r="O118" s="68">
        <v>0</v>
      </c>
      <c r="P118" s="68">
        <v>0</v>
      </c>
      <c r="Q118" s="68">
        <v>0</v>
      </c>
      <c r="R118" s="68">
        <v>0</v>
      </c>
      <c r="S118" s="68">
        <v>0</v>
      </c>
      <c r="T118" s="83">
        <v>1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83">
        <v>1</v>
      </c>
      <c r="AB118" s="68">
        <v>0</v>
      </c>
      <c r="AC118" s="68">
        <v>0</v>
      </c>
      <c r="AD118" s="68">
        <v>0</v>
      </c>
    </row>
    <row r="119" spans="1:30" ht="19.5" customHeight="1" x14ac:dyDescent="0.2">
      <c r="A119" s="67">
        <v>29</v>
      </c>
      <c r="B119" s="82" t="s">
        <v>99</v>
      </c>
      <c r="C119" s="68">
        <v>0</v>
      </c>
      <c r="D119" s="68">
        <v>0</v>
      </c>
      <c r="E119" s="68">
        <v>0</v>
      </c>
      <c r="F119" s="83">
        <v>1</v>
      </c>
      <c r="G119" s="68">
        <v>0</v>
      </c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83">
        <v>1</v>
      </c>
      <c r="N119" s="68">
        <v>0</v>
      </c>
      <c r="O119" s="68">
        <v>0</v>
      </c>
      <c r="P119" s="68">
        <v>0</v>
      </c>
      <c r="Q119" s="68">
        <v>0</v>
      </c>
      <c r="R119" s="68">
        <v>0</v>
      </c>
      <c r="S119" s="68">
        <v>0</v>
      </c>
      <c r="T119" s="83">
        <v>1</v>
      </c>
      <c r="U119" s="68">
        <v>0</v>
      </c>
      <c r="V119" s="68">
        <v>0</v>
      </c>
      <c r="W119" s="68">
        <v>0</v>
      </c>
      <c r="X119" s="68">
        <v>0</v>
      </c>
      <c r="Y119" s="68">
        <v>0</v>
      </c>
      <c r="Z119" s="68">
        <v>0</v>
      </c>
      <c r="AA119" s="83">
        <v>1</v>
      </c>
      <c r="AB119" s="68">
        <v>0</v>
      </c>
      <c r="AC119" s="68">
        <v>0</v>
      </c>
      <c r="AD119" s="68">
        <v>0</v>
      </c>
    </row>
    <row r="120" spans="1:30" ht="19.5" customHeight="1" x14ac:dyDescent="0.2">
      <c r="A120" s="67">
        <v>30</v>
      </c>
      <c r="B120" s="82" t="s">
        <v>100</v>
      </c>
      <c r="C120" s="68">
        <v>0</v>
      </c>
      <c r="D120" s="68">
        <v>0</v>
      </c>
      <c r="E120" s="68">
        <v>0</v>
      </c>
      <c r="F120" s="83">
        <v>1</v>
      </c>
      <c r="G120" s="68">
        <v>0</v>
      </c>
      <c r="H120" s="68">
        <v>0</v>
      </c>
      <c r="I120" s="68">
        <v>0</v>
      </c>
      <c r="J120" s="68">
        <v>0</v>
      </c>
      <c r="K120" s="68">
        <v>0</v>
      </c>
      <c r="L120" s="68">
        <v>0</v>
      </c>
      <c r="M120" s="83">
        <v>1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v>0</v>
      </c>
      <c r="T120" s="83">
        <v>1</v>
      </c>
      <c r="U120" s="68">
        <v>0</v>
      </c>
      <c r="V120" s="68">
        <v>0</v>
      </c>
      <c r="W120" s="68">
        <v>0</v>
      </c>
      <c r="X120" s="68">
        <v>0</v>
      </c>
      <c r="Y120" s="68">
        <v>0</v>
      </c>
      <c r="Z120" s="68">
        <v>0</v>
      </c>
      <c r="AA120" s="83">
        <v>1</v>
      </c>
      <c r="AB120" s="68">
        <v>0</v>
      </c>
      <c r="AC120" s="68">
        <v>0</v>
      </c>
      <c r="AD120" s="68">
        <v>0</v>
      </c>
    </row>
    <row r="121" spans="1:30" ht="19.5" customHeight="1" x14ac:dyDescent="0.2">
      <c r="A121" s="67">
        <v>31</v>
      </c>
      <c r="B121" s="82" t="s">
        <v>101</v>
      </c>
      <c r="C121" s="68">
        <v>0</v>
      </c>
      <c r="D121" s="68">
        <v>0</v>
      </c>
      <c r="E121" s="68">
        <v>0</v>
      </c>
      <c r="F121" s="83">
        <v>0</v>
      </c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83"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0</v>
      </c>
      <c r="S121" s="68">
        <v>0</v>
      </c>
      <c r="T121" s="83">
        <v>0</v>
      </c>
      <c r="U121" s="68">
        <v>0</v>
      </c>
      <c r="V121" s="68">
        <v>0</v>
      </c>
      <c r="W121" s="68">
        <v>0</v>
      </c>
      <c r="X121" s="68">
        <v>0</v>
      </c>
      <c r="Y121" s="68">
        <v>0</v>
      </c>
      <c r="Z121" s="68">
        <v>0</v>
      </c>
      <c r="AA121" s="83">
        <v>0</v>
      </c>
      <c r="AB121" s="68">
        <v>0</v>
      </c>
      <c r="AC121" s="68">
        <v>0</v>
      </c>
      <c r="AD121" s="68">
        <v>0</v>
      </c>
    </row>
    <row r="122" spans="1:30" ht="19.5" customHeight="1" x14ac:dyDescent="0.2">
      <c r="A122" s="69"/>
      <c r="B122" s="70" t="s">
        <v>308</v>
      </c>
      <c r="C122" s="71">
        <f t="shared" ref="C122:AD122" si="3">SUM(C91:C121)</f>
        <v>0</v>
      </c>
      <c r="D122" s="71">
        <f t="shared" si="3"/>
        <v>0</v>
      </c>
      <c r="E122" s="71">
        <f t="shared" si="3"/>
        <v>0</v>
      </c>
      <c r="F122" s="71">
        <f t="shared" si="3"/>
        <v>26</v>
      </c>
      <c r="G122" s="71">
        <f t="shared" si="3"/>
        <v>0</v>
      </c>
      <c r="H122" s="71">
        <f t="shared" si="3"/>
        <v>0</v>
      </c>
      <c r="I122" s="71">
        <f t="shared" si="3"/>
        <v>0</v>
      </c>
      <c r="J122" s="71">
        <f t="shared" si="3"/>
        <v>0</v>
      </c>
      <c r="K122" s="71">
        <f t="shared" si="3"/>
        <v>0</v>
      </c>
      <c r="L122" s="71">
        <f t="shared" si="3"/>
        <v>0</v>
      </c>
      <c r="M122" s="71">
        <f t="shared" si="3"/>
        <v>26</v>
      </c>
      <c r="N122" s="71">
        <f t="shared" si="3"/>
        <v>0</v>
      </c>
      <c r="O122" s="71">
        <f t="shared" si="3"/>
        <v>0</v>
      </c>
      <c r="P122" s="71">
        <f t="shared" si="3"/>
        <v>0</v>
      </c>
      <c r="Q122" s="71">
        <f t="shared" si="3"/>
        <v>0</v>
      </c>
      <c r="R122" s="71">
        <f t="shared" si="3"/>
        <v>0</v>
      </c>
      <c r="S122" s="71">
        <f t="shared" si="3"/>
        <v>0</v>
      </c>
      <c r="T122" s="71">
        <f t="shared" si="3"/>
        <v>26</v>
      </c>
      <c r="U122" s="71">
        <f t="shared" si="3"/>
        <v>0</v>
      </c>
      <c r="V122" s="71">
        <f t="shared" si="3"/>
        <v>0</v>
      </c>
      <c r="W122" s="71">
        <f t="shared" si="3"/>
        <v>0</v>
      </c>
      <c r="X122" s="71">
        <f t="shared" si="3"/>
        <v>0</v>
      </c>
      <c r="Y122" s="71">
        <f t="shared" si="3"/>
        <v>0</v>
      </c>
      <c r="Z122" s="71">
        <f t="shared" si="3"/>
        <v>0</v>
      </c>
      <c r="AA122" s="71">
        <f t="shared" si="3"/>
        <v>26</v>
      </c>
      <c r="AB122" s="71">
        <f t="shared" si="3"/>
        <v>0</v>
      </c>
      <c r="AC122" s="71">
        <f t="shared" si="3"/>
        <v>0</v>
      </c>
      <c r="AD122" s="71">
        <f t="shared" si="3"/>
        <v>0</v>
      </c>
    </row>
    <row r="123" spans="1:30" ht="19.5" customHeight="1" x14ac:dyDescent="0.2">
      <c r="A123" s="72" t="s">
        <v>369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1:30" ht="19.5" customHeight="1" x14ac:dyDescent="0.2">
      <c r="A124" s="72" t="s">
        <v>370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Q124" s="64"/>
      <c r="R124" s="64"/>
      <c r="S124" s="64"/>
      <c r="T124" s="64"/>
      <c r="U124" s="64"/>
      <c r="X124" s="64"/>
      <c r="Y124" s="64"/>
      <c r="Z124" s="64"/>
      <c r="AA124" s="64"/>
      <c r="AB124" s="64"/>
    </row>
    <row r="125" spans="1:30" ht="19.5" customHeight="1" x14ac:dyDescent="0.2">
      <c r="A125" s="72"/>
      <c r="O125" s="64"/>
      <c r="P125" s="64"/>
      <c r="V125" s="64"/>
      <c r="W125" s="64"/>
      <c r="AC125" s="64"/>
      <c r="AD125" s="64"/>
    </row>
    <row r="126" spans="1:30" ht="19.5" customHeight="1" x14ac:dyDescent="0.2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4"/>
      <c r="P126" s="64"/>
      <c r="Q126" s="63"/>
      <c r="R126" s="63"/>
      <c r="S126" s="63"/>
      <c r="T126" s="63"/>
      <c r="U126" s="63"/>
      <c r="V126" s="64"/>
      <c r="W126" s="64"/>
      <c r="X126" s="63"/>
      <c r="Y126" s="63"/>
      <c r="Z126" s="63"/>
      <c r="AA126" s="63"/>
      <c r="AB126" s="63"/>
      <c r="AC126" s="64"/>
      <c r="AD126" s="64"/>
    </row>
    <row r="127" spans="1:30" ht="19.5" customHeight="1" x14ac:dyDescent="0.2">
      <c r="A127" s="296" t="s">
        <v>385</v>
      </c>
      <c r="B127" s="183" t="s">
        <v>107</v>
      </c>
      <c r="C127" s="299" t="s">
        <v>2</v>
      </c>
      <c r="D127" s="300"/>
      <c r="E127" s="300"/>
      <c r="F127" s="300"/>
      <c r="G127" s="300"/>
      <c r="H127" s="300"/>
      <c r="I127" s="301"/>
      <c r="J127" s="299" t="s">
        <v>3</v>
      </c>
      <c r="K127" s="300"/>
      <c r="L127" s="300"/>
      <c r="M127" s="300"/>
      <c r="N127" s="300"/>
      <c r="O127" s="300"/>
      <c r="P127" s="301"/>
      <c r="Q127" s="299" t="s">
        <v>360</v>
      </c>
      <c r="R127" s="300"/>
      <c r="S127" s="300"/>
      <c r="T127" s="300"/>
      <c r="U127" s="300"/>
      <c r="V127" s="300"/>
      <c r="W127" s="301"/>
      <c r="X127" s="299" t="s">
        <v>5</v>
      </c>
      <c r="Y127" s="300"/>
      <c r="Z127" s="300"/>
      <c r="AA127" s="300"/>
      <c r="AB127" s="300"/>
      <c r="AC127" s="300"/>
      <c r="AD127" s="301"/>
    </row>
    <row r="128" spans="1:30" ht="19.5" customHeight="1" x14ac:dyDescent="0.2">
      <c r="A128" s="297"/>
      <c r="B128" s="302" t="s">
        <v>280</v>
      </c>
      <c r="C128" s="294" t="s">
        <v>361</v>
      </c>
      <c r="D128" s="294" t="s">
        <v>362</v>
      </c>
      <c r="E128" s="294" t="s">
        <v>363</v>
      </c>
      <c r="F128" s="294" t="s">
        <v>364</v>
      </c>
      <c r="G128" s="294" t="s">
        <v>365</v>
      </c>
      <c r="H128" s="294" t="s">
        <v>366</v>
      </c>
      <c r="I128" s="294" t="s">
        <v>367</v>
      </c>
      <c r="J128" s="294" t="s">
        <v>361</v>
      </c>
      <c r="K128" s="294" t="s">
        <v>368</v>
      </c>
      <c r="L128" s="294" t="s">
        <v>363</v>
      </c>
      <c r="M128" s="294" t="s">
        <v>364</v>
      </c>
      <c r="N128" s="294" t="s">
        <v>365</v>
      </c>
      <c r="O128" s="294" t="s">
        <v>366</v>
      </c>
      <c r="P128" s="294" t="s">
        <v>367</v>
      </c>
      <c r="Q128" s="294" t="s">
        <v>361</v>
      </c>
      <c r="R128" s="294" t="s">
        <v>368</v>
      </c>
      <c r="S128" s="294" t="s">
        <v>363</v>
      </c>
      <c r="T128" s="294" t="s">
        <v>364</v>
      </c>
      <c r="U128" s="294" t="s">
        <v>365</v>
      </c>
      <c r="V128" s="294" t="s">
        <v>366</v>
      </c>
      <c r="W128" s="294" t="s">
        <v>367</v>
      </c>
      <c r="X128" s="294" t="s">
        <v>361</v>
      </c>
      <c r="Y128" s="294" t="s">
        <v>368</v>
      </c>
      <c r="Z128" s="294" t="s">
        <v>363</v>
      </c>
      <c r="AA128" s="294" t="s">
        <v>364</v>
      </c>
      <c r="AB128" s="294" t="s">
        <v>365</v>
      </c>
      <c r="AC128" s="294" t="s">
        <v>366</v>
      </c>
      <c r="AD128" s="294" t="s">
        <v>367</v>
      </c>
    </row>
    <row r="129" spans="1:30" ht="19.5" customHeight="1" x14ac:dyDescent="0.2">
      <c r="A129" s="298"/>
      <c r="B129" s="298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303"/>
      <c r="O129" s="303"/>
      <c r="P129" s="303"/>
      <c r="Q129" s="303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</row>
    <row r="130" spans="1:30" ht="19.5" customHeight="1" x14ac:dyDescent="0.2">
      <c r="A130" s="67">
        <v>1</v>
      </c>
      <c r="B130" s="82" t="s">
        <v>121</v>
      </c>
      <c r="C130" s="80">
        <v>0</v>
      </c>
      <c r="D130" s="80">
        <v>0</v>
      </c>
      <c r="E130" s="80">
        <v>0</v>
      </c>
      <c r="F130" s="83">
        <v>1</v>
      </c>
      <c r="G130" s="80">
        <v>0</v>
      </c>
      <c r="H130" s="83">
        <v>0</v>
      </c>
      <c r="I130" s="80">
        <v>0</v>
      </c>
      <c r="J130" s="80">
        <v>0</v>
      </c>
      <c r="K130" s="80">
        <v>0</v>
      </c>
      <c r="L130" s="80">
        <v>0</v>
      </c>
      <c r="M130" s="83">
        <v>1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3">
        <v>1</v>
      </c>
      <c r="U130" s="80">
        <v>0</v>
      </c>
      <c r="V130" s="80">
        <v>0</v>
      </c>
      <c r="W130" s="80">
        <v>0</v>
      </c>
      <c r="X130" s="80">
        <v>0</v>
      </c>
      <c r="Y130" s="80">
        <v>0</v>
      </c>
      <c r="Z130" s="80">
        <v>0</v>
      </c>
      <c r="AA130" s="83">
        <v>1</v>
      </c>
      <c r="AB130" s="80">
        <v>0</v>
      </c>
      <c r="AC130" s="80">
        <v>0</v>
      </c>
      <c r="AD130" s="80">
        <v>0</v>
      </c>
    </row>
    <row r="131" spans="1:30" ht="19.5" customHeight="1" x14ac:dyDescent="0.2">
      <c r="A131" s="67">
        <v>2</v>
      </c>
      <c r="B131" s="82" t="s">
        <v>108</v>
      </c>
      <c r="C131" s="80">
        <v>0</v>
      </c>
      <c r="D131" s="80">
        <v>0</v>
      </c>
      <c r="E131" s="80">
        <v>0</v>
      </c>
      <c r="F131" s="83">
        <v>0</v>
      </c>
      <c r="G131" s="80">
        <v>0</v>
      </c>
      <c r="H131" s="83">
        <v>0</v>
      </c>
      <c r="I131" s="80">
        <v>0</v>
      </c>
      <c r="J131" s="80">
        <v>0</v>
      </c>
      <c r="K131" s="80">
        <v>0</v>
      </c>
      <c r="L131" s="80">
        <v>0</v>
      </c>
      <c r="M131" s="83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3">
        <v>0</v>
      </c>
      <c r="U131" s="80">
        <v>0</v>
      </c>
      <c r="V131" s="80">
        <v>0</v>
      </c>
      <c r="W131" s="80">
        <v>0</v>
      </c>
      <c r="X131" s="80">
        <v>0</v>
      </c>
      <c r="Y131" s="80">
        <v>0</v>
      </c>
      <c r="Z131" s="80">
        <v>0</v>
      </c>
      <c r="AA131" s="83">
        <v>0</v>
      </c>
      <c r="AB131" s="80">
        <v>0</v>
      </c>
      <c r="AC131" s="80">
        <v>0</v>
      </c>
      <c r="AD131" s="80">
        <v>0</v>
      </c>
    </row>
    <row r="132" spans="1:30" ht="19.5" customHeight="1" x14ac:dyDescent="0.2">
      <c r="A132" s="67">
        <v>3</v>
      </c>
      <c r="B132" s="82" t="s">
        <v>128</v>
      </c>
      <c r="C132" s="80">
        <v>0</v>
      </c>
      <c r="D132" s="80">
        <v>0</v>
      </c>
      <c r="E132" s="80">
        <v>0</v>
      </c>
      <c r="F132" s="83">
        <v>1</v>
      </c>
      <c r="G132" s="80">
        <v>0</v>
      </c>
      <c r="H132" s="83">
        <v>0</v>
      </c>
      <c r="I132" s="80">
        <v>0</v>
      </c>
      <c r="J132" s="80">
        <v>0</v>
      </c>
      <c r="K132" s="80">
        <v>0</v>
      </c>
      <c r="L132" s="80">
        <v>0</v>
      </c>
      <c r="M132" s="83">
        <v>1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3">
        <v>1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80">
        <v>0</v>
      </c>
      <c r="AA132" s="83">
        <v>1</v>
      </c>
      <c r="AB132" s="80">
        <v>0</v>
      </c>
      <c r="AC132" s="80">
        <v>0</v>
      </c>
      <c r="AD132" s="80">
        <v>0</v>
      </c>
    </row>
    <row r="133" spans="1:30" ht="19.5" customHeight="1" x14ac:dyDescent="0.2">
      <c r="A133" s="67">
        <v>4</v>
      </c>
      <c r="B133" s="82" t="s">
        <v>113</v>
      </c>
      <c r="C133" s="80">
        <v>0</v>
      </c>
      <c r="D133" s="80">
        <v>0</v>
      </c>
      <c r="E133" s="80">
        <v>0</v>
      </c>
      <c r="F133" s="83">
        <v>0</v>
      </c>
      <c r="G133" s="80">
        <v>0</v>
      </c>
      <c r="H133" s="83">
        <v>0</v>
      </c>
      <c r="I133" s="80">
        <v>0</v>
      </c>
      <c r="J133" s="80">
        <v>0</v>
      </c>
      <c r="K133" s="80">
        <v>0</v>
      </c>
      <c r="L133" s="80">
        <v>0</v>
      </c>
      <c r="M133" s="83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3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  <c r="Z133" s="80">
        <v>0</v>
      </c>
      <c r="AA133" s="83">
        <v>0</v>
      </c>
      <c r="AB133" s="80">
        <v>0</v>
      </c>
      <c r="AC133" s="80">
        <v>0</v>
      </c>
      <c r="AD133" s="80">
        <v>0</v>
      </c>
    </row>
    <row r="134" spans="1:30" ht="19.5" customHeight="1" x14ac:dyDescent="0.2">
      <c r="A134" s="67">
        <v>5</v>
      </c>
      <c r="B134" s="82" t="s">
        <v>129</v>
      </c>
      <c r="C134" s="80">
        <v>0</v>
      </c>
      <c r="D134" s="80">
        <v>0</v>
      </c>
      <c r="E134" s="80">
        <v>0</v>
      </c>
      <c r="F134" s="83">
        <v>0</v>
      </c>
      <c r="G134" s="80">
        <v>0</v>
      </c>
      <c r="H134" s="83">
        <v>1</v>
      </c>
      <c r="I134" s="80">
        <v>0</v>
      </c>
      <c r="J134" s="80">
        <v>0</v>
      </c>
      <c r="K134" s="80">
        <v>0</v>
      </c>
      <c r="L134" s="80">
        <v>0</v>
      </c>
      <c r="M134" s="83">
        <v>1</v>
      </c>
      <c r="N134" s="80">
        <v>0</v>
      </c>
      <c r="O134" s="80">
        <v>0</v>
      </c>
      <c r="P134" s="80">
        <v>0</v>
      </c>
      <c r="Q134" s="80">
        <v>0</v>
      </c>
      <c r="R134" s="80">
        <v>0</v>
      </c>
      <c r="S134" s="80">
        <v>0</v>
      </c>
      <c r="T134" s="83">
        <v>1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  <c r="Z134" s="80">
        <v>0</v>
      </c>
      <c r="AA134" s="83">
        <v>1</v>
      </c>
      <c r="AB134" s="80">
        <v>0</v>
      </c>
      <c r="AC134" s="80">
        <v>0</v>
      </c>
      <c r="AD134" s="80">
        <v>0</v>
      </c>
    </row>
    <row r="135" spans="1:30" ht="19.5" customHeight="1" x14ac:dyDescent="0.2">
      <c r="A135" s="67">
        <v>6</v>
      </c>
      <c r="B135" s="82" t="s">
        <v>109</v>
      </c>
      <c r="C135" s="80">
        <v>0</v>
      </c>
      <c r="D135" s="80">
        <v>0</v>
      </c>
      <c r="E135" s="80">
        <v>0</v>
      </c>
      <c r="F135" s="83">
        <v>1</v>
      </c>
      <c r="G135" s="80">
        <v>0</v>
      </c>
      <c r="H135" s="83">
        <v>0</v>
      </c>
      <c r="I135" s="80">
        <v>0</v>
      </c>
      <c r="J135" s="80">
        <v>0</v>
      </c>
      <c r="K135" s="80">
        <v>0</v>
      </c>
      <c r="L135" s="80">
        <v>0</v>
      </c>
      <c r="M135" s="83">
        <v>1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3">
        <v>1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  <c r="Z135" s="80">
        <v>0</v>
      </c>
      <c r="AA135" s="83">
        <v>1</v>
      </c>
      <c r="AB135" s="80">
        <v>0</v>
      </c>
      <c r="AC135" s="80">
        <v>0</v>
      </c>
      <c r="AD135" s="80">
        <v>0</v>
      </c>
    </row>
    <row r="136" spans="1:30" ht="19.5" customHeight="1" x14ac:dyDescent="0.2">
      <c r="A136" s="67">
        <v>7</v>
      </c>
      <c r="B136" s="82" t="s">
        <v>122</v>
      </c>
      <c r="C136" s="80">
        <v>0</v>
      </c>
      <c r="D136" s="80">
        <v>0</v>
      </c>
      <c r="E136" s="80">
        <v>0</v>
      </c>
      <c r="F136" s="83">
        <v>1</v>
      </c>
      <c r="G136" s="80">
        <v>0</v>
      </c>
      <c r="H136" s="83">
        <v>0</v>
      </c>
      <c r="I136" s="80">
        <v>0</v>
      </c>
      <c r="J136" s="80">
        <v>0</v>
      </c>
      <c r="K136" s="80">
        <v>0</v>
      </c>
      <c r="L136" s="80">
        <v>0</v>
      </c>
      <c r="M136" s="83">
        <v>1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3">
        <v>1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80">
        <v>0</v>
      </c>
      <c r="AA136" s="83">
        <v>1</v>
      </c>
      <c r="AB136" s="80">
        <v>0</v>
      </c>
      <c r="AC136" s="80">
        <v>0</v>
      </c>
      <c r="AD136" s="80">
        <v>0</v>
      </c>
    </row>
    <row r="137" spans="1:30" ht="19.5" customHeight="1" x14ac:dyDescent="0.2">
      <c r="A137" s="67">
        <v>8</v>
      </c>
      <c r="B137" s="82" t="s">
        <v>119</v>
      </c>
      <c r="C137" s="80">
        <v>0</v>
      </c>
      <c r="D137" s="80">
        <v>0</v>
      </c>
      <c r="E137" s="80">
        <v>0</v>
      </c>
      <c r="F137" s="83">
        <v>1</v>
      </c>
      <c r="G137" s="80">
        <v>0</v>
      </c>
      <c r="H137" s="83">
        <v>0</v>
      </c>
      <c r="I137" s="80">
        <v>0</v>
      </c>
      <c r="J137" s="80">
        <v>0</v>
      </c>
      <c r="K137" s="80">
        <v>0</v>
      </c>
      <c r="L137" s="80">
        <v>0</v>
      </c>
      <c r="M137" s="83">
        <v>1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80">
        <v>0</v>
      </c>
      <c r="T137" s="83">
        <v>1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  <c r="Z137" s="80">
        <v>0</v>
      </c>
      <c r="AA137" s="83">
        <v>1</v>
      </c>
      <c r="AB137" s="80">
        <v>0</v>
      </c>
      <c r="AC137" s="80">
        <v>0</v>
      </c>
      <c r="AD137" s="80">
        <v>0</v>
      </c>
    </row>
    <row r="138" spans="1:30" ht="19.5" customHeight="1" x14ac:dyDescent="0.2">
      <c r="A138" s="67">
        <v>9</v>
      </c>
      <c r="B138" s="82" t="s">
        <v>123</v>
      </c>
      <c r="C138" s="80">
        <v>0</v>
      </c>
      <c r="D138" s="80">
        <v>0</v>
      </c>
      <c r="E138" s="80">
        <v>0</v>
      </c>
      <c r="F138" s="83">
        <v>1</v>
      </c>
      <c r="G138" s="80">
        <v>0</v>
      </c>
      <c r="H138" s="83">
        <v>0</v>
      </c>
      <c r="I138" s="80">
        <v>0</v>
      </c>
      <c r="J138" s="80">
        <v>0</v>
      </c>
      <c r="K138" s="80">
        <v>0</v>
      </c>
      <c r="L138" s="80">
        <v>0</v>
      </c>
      <c r="M138" s="83">
        <v>1</v>
      </c>
      <c r="N138" s="80">
        <v>0</v>
      </c>
      <c r="O138" s="80">
        <v>0</v>
      </c>
      <c r="P138" s="80">
        <v>0</v>
      </c>
      <c r="Q138" s="80">
        <v>0</v>
      </c>
      <c r="R138" s="80">
        <v>0</v>
      </c>
      <c r="S138" s="80">
        <v>0</v>
      </c>
      <c r="T138" s="83">
        <v>1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80">
        <v>0</v>
      </c>
      <c r="AA138" s="83">
        <v>1</v>
      </c>
      <c r="AB138" s="80">
        <v>0</v>
      </c>
      <c r="AC138" s="80">
        <v>0</v>
      </c>
      <c r="AD138" s="80">
        <v>0</v>
      </c>
    </row>
    <row r="139" spans="1:30" ht="19.5" customHeight="1" x14ac:dyDescent="0.2">
      <c r="A139" s="67">
        <v>10</v>
      </c>
      <c r="B139" s="82" t="s">
        <v>114</v>
      </c>
      <c r="C139" s="80">
        <v>0</v>
      </c>
      <c r="D139" s="80">
        <v>0</v>
      </c>
      <c r="E139" s="80">
        <v>0</v>
      </c>
      <c r="F139" s="83">
        <v>1</v>
      </c>
      <c r="G139" s="80">
        <v>0</v>
      </c>
      <c r="H139" s="83">
        <v>0</v>
      </c>
      <c r="I139" s="80">
        <v>0</v>
      </c>
      <c r="J139" s="80">
        <v>0</v>
      </c>
      <c r="K139" s="80">
        <v>0</v>
      </c>
      <c r="L139" s="80">
        <v>0</v>
      </c>
      <c r="M139" s="83">
        <v>1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80">
        <v>0</v>
      </c>
      <c r="T139" s="83">
        <v>1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  <c r="Z139" s="80">
        <v>0</v>
      </c>
      <c r="AA139" s="83">
        <v>1</v>
      </c>
      <c r="AB139" s="80">
        <v>0</v>
      </c>
      <c r="AC139" s="80">
        <v>0</v>
      </c>
      <c r="AD139" s="80">
        <v>0</v>
      </c>
    </row>
    <row r="140" spans="1:30" ht="19.5" customHeight="1" x14ac:dyDescent="0.2">
      <c r="A140" s="67">
        <v>11</v>
      </c>
      <c r="B140" s="82" t="s">
        <v>115</v>
      </c>
      <c r="C140" s="80">
        <v>0</v>
      </c>
      <c r="D140" s="80">
        <v>0</v>
      </c>
      <c r="E140" s="80">
        <v>0</v>
      </c>
      <c r="F140" s="83">
        <v>1</v>
      </c>
      <c r="G140" s="80">
        <v>0</v>
      </c>
      <c r="H140" s="83">
        <v>0</v>
      </c>
      <c r="I140" s="80">
        <v>0</v>
      </c>
      <c r="J140" s="80">
        <v>0</v>
      </c>
      <c r="K140" s="80">
        <v>0</v>
      </c>
      <c r="L140" s="80">
        <v>0</v>
      </c>
      <c r="M140" s="83">
        <v>1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3">
        <v>1</v>
      </c>
      <c r="U140" s="80">
        <v>0</v>
      </c>
      <c r="V140" s="80">
        <v>0</v>
      </c>
      <c r="W140" s="80">
        <v>0</v>
      </c>
      <c r="X140" s="80">
        <v>0</v>
      </c>
      <c r="Y140" s="80">
        <v>0</v>
      </c>
      <c r="Z140" s="80">
        <v>0</v>
      </c>
      <c r="AA140" s="83">
        <v>1</v>
      </c>
      <c r="AB140" s="80">
        <v>0</v>
      </c>
      <c r="AC140" s="80">
        <v>0</v>
      </c>
      <c r="AD140" s="80">
        <v>0</v>
      </c>
    </row>
    <row r="141" spans="1:30" ht="19.5" customHeight="1" x14ac:dyDescent="0.2">
      <c r="A141" s="67">
        <v>12</v>
      </c>
      <c r="B141" s="82" t="s">
        <v>110</v>
      </c>
      <c r="C141" s="80">
        <v>0</v>
      </c>
      <c r="D141" s="80">
        <v>0</v>
      </c>
      <c r="E141" s="80">
        <v>0</v>
      </c>
      <c r="F141" s="83">
        <v>1</v>
      </c>
      <c r="G141" s="80">
        <v>0</v>
      </c>
      <c r="H141" s="83">
        <v>0</v>
      </c>
      <c r="I141" s="80">
        <v>0</v>
      </c>
      <c r="J141" s="80">
        <v>0</v>
      </c>
      <c r="K141" s="80">
        <v>0</v>
      </c>
      <c r="L141" s="80">
        <v>0</v>
      </c>
      <c r="M141" s="83">
        <v>1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3">
        <v>1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  <c r="Z141" s="80">
        <v>0</v>
      </c>
      <c r="AA141" s="83">
        <v>1</v>
      </c>
      <c r="AB141" s="80">
        <v>0</v>
      </c>
      <c r="AC141" s="80">
        <v>0</v>
      </c>
      <c r="AD141" s="80">
        <v>0</v>
      </c>
    </row>
    <row r="142" spans="1:30" ht="19.5" customHeight="1" x14ac:dyDescent="0.2">
      <c r="A142" s="67">
        <v>13</v>
      </c>
      <c r="B142" s="82" t="s">
        <v>130</v>
      </c>
      <c r="C142" s="80">
        <v>0</v>
      </c>
      <c r="D142" s="80">
        <v>0</v>
      </c>
      <c r="E142" s="80">
        <v>0</v>
      </c>
      <c r="F142" s="83">
        <v>1</v>
      </c>
      <c r="G142" s="80">
        <v>0</v>
      </c>
      <c r="H142" s="83">
        <v>0</v>
      </c>
      <c r="I142" s="80">
        <v>0</v>
      </c>
      <c r="J142" s="80">
        <v>0</v>
      </c>
      <c r="K142" s="80">
        <v>0</v>
      </c>
      <c r="L142" s="80">
        <v>0</v>
      </c>
      <c r="M142" s="83">
        <v>1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80">
        <v>0</v>
      </c>
      <c r="T142" s="83">
        <v>1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0">
        <v>0</v>
      </c>
      <c r="AA142" s="83">
        <v>1</v>
      </c>
      <c r="AB142" s="80">
        <v>0</v>
      </c>
      <c r="AC142" s="80">
        <v>0</v>
      </c>
      <c r="AD142" s="80">
        <v>0</v>
      </c>
    </row>
    <row r="143" spans="1:30" ht="19.5" customHeight="1" x14ac:dyDescent="0.2">
      <c r="A143" s="67">
        <v>14</v>
      </c>
      <c r="B143" s="82" t="s">
        <v>111</v>
      </c>
      <c r="C143" s="80">
        <v>0</v>
      </c>
      <c r="D143" s="80">
        <v>0</v>
      </c>
      <c r="E143" s="80">
        <v>0</v>
      </c>
      <c r="F143" s="83">
        <v>1</v>
      </c>
      <c r="G143" s="80">
        <v>0</v>
      </c>
      <c r="H143" s="83">
        <v>0</v>
      </c>
      <c r="I143" s="80">
        <v>0</v>
      </c>
      <c r="J143" s="80">
        <v>0</v>
      </c>
      <c r="K143" s="80">
        <v>0</v>
      </c>
      <c r="L143" s="80">
        <v>0</v>
      </c>
      <c r="M143" s="83">
        <v>1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80">
        <v>0</v>
      </c>
      <c r="T143" s="83">
        <v>1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  <c r="Z143" s="80">
        <v>0</v>
      </c>
      <c r="AA143" s="83">
        <v>1</v>
      </c>
      <c r="AB143" s="80">
        <v>0</v>
      </c>
      <c r="AC143" s="80">
        <v>0</v>
      </c>
      <c r="AD143" s="80">
        <v>0</v>
      </c>
    </row>
    <row r="144" spans="1:30" ht="19.5" customHeight="1" x14ac:dyDescent="0.2">
      <c r="A144" s="67">
        <v>15</v>
      </c>
      <c r="B144" s="82" t="s">
        <v>116</v>
      </c>
      <c r="C144" s="80">
        <v>0</v>
      </c>
      <c r="D144" s="80">
        <v>0</v>
      </c>
      <c r="E144" s="80">
        <v>0</v>
      </c>
      <c r="F144" s="83">
        <v>1</v>
      </c>
      <c r="G144" s="80">
        <v>0</v>
      </c>
      <c r="H144" s="83">
        <v>0</v>
      </c>
      <c r="I144" s="80">
        <v>0</v>
      </c>
      <c r="J144" s="80">
        <v>0</v>
      </c>
      <c r="K144" s="80">
        <v>0</v>
      </c>
      <c r="L144" s="80">
        <v>0</v>
      </c>
      <c r="M144" s="83">
        <v>1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0</v>
      </c>
      <c r="T144" s="83">
        <v>1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  <c r="Z144" s="80">
        <v>0</v>
      </c>
      <c r="AA144" s="83">
        <v>1</v>
      </c>
      <c r="AB144" s="80">
        <v>0</v>
      </c>
      <c r="AC144" s="80">
        <v>0</v>
      </c>
      <c r="AD144" s="80">
        <v>0</v>
      </c>
    </row>
    <row r="145" spans="1:30" ht="19.5" customHeight="1" x14ac:dyDescent="0.2">
      <c r="A145" s="67">
        <v>16</v>
      </c>
      <c r="B145" s="82" t="s">
        <v>112</v>
      </c>
      <c r="C145" s="80">
        <v>0</v>
      </c>
      <c r="D145" s="80">
        <v>0</v>
      </c>
      <c r="E145" s="80">
        <v>0</v>
      </c>
      <c r="F145" s="83">
        <v>1</v>
      </c>
      <c r="G145" s="80">
        <v>0</v>
      </c>
      <c r="H145" s="83">
        <v>0</v>
      </c>
      <c r="I145" s="80">
        <v>0</v>
      </c>
      <c r="J145" s="80">
        <v>0</v>
      </c>
      <c r="K145" s="80">
        <v>0</v>
      </c>
      <c r="L145" s="80">
        <v>0</v>
      </c>
      <c r="M145" s="83">
        <v>1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0</v>
      </c>
      <c r="T145" s="83">
        <v>1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  <c r="Z145" s="80">
        <v>0</v>
      </c>
      <c r="AA145" s="83">
        <v>1</v>
      </c>
      <c r="AB145" s="80">
        <v>0</v>
      </c>
      <c r="AC145" s="80">
        <v>0</v>
      </c>
      <c r="AD145" s="80">
        <v>0</v>
      </c>
    </row>
    <row r="146" spans="1:30" ht="19.5" customHeight="1" x14ac:dyDescent="0.2">
      <c r="A146" s="67">
        <v>17</v>
      </c>
      <c r="B146" s="82" t="s">
        <v>124</v>
      </c>
      <c r="C146" s="80">
        <v>0</v>
      </c>
      <c r="D146" s="80">
        <v>0</v>
      </c>
      <c r="E146" s="80">
        <v>0</v>
      </c>
      <c r="F146" s="83">
        <v>1</v>
      </c>
      <c r="G146" s="80">
        <v>0</v>
      </c>
      <c r="H146" s="83">
        <v>0</v>
      </c>
      <c r="I146" s="80">
        <v>0</v>
      </c>
      <c r="J146" s="80">
        <v>0</v>
      </c>
      <c r="K146" s="80">
        <v>0</v>
      </c>
      <c r="L146" s="80">
        <v>0</v>
      </c>
      <c r="M146" s="83">
        <v>1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80">
        <v>0</v>
      </c>
      <c r="T146" s="83">
        <v>1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  <c r="Z146" s="80">
        <v>0</v>
      </c>
      <c r="AA146" s="83">
        <v>1</v>
      </c>
      <c r="AB146" s="80">
        <v>0</v>
      </c>
      <c r="AC146" s="80">
        <v>0</v>
      </c>
      <c r="AD146" s="80">
        <v>0</v>
      </c>
    </row>
    <row r="147" spans="1:30" ht="19.5" customHeight="1" x14ac:dyDescent="0.2">
      <c r="A147" s="67">
        <v>18</v>
      </c>
      <c r="B147" s="82" t="s">
        <v>125</v>
      </c>
      <c r="C147" s="80">
        <v>0</v>
      </c>
      <c r="D147" s="80">
        <v>0</v>
      </c>
      <c r="E147" s="80">
        <v>0</v>
      </c>
      <c r="F147" s="83">
        <v>1</v>
      </c>
      <c r="G147" s="80">
        <v>0</v>
      </c>
      <c r="H147" s="83">
        <v>0</v>
      </c>
      <c r="I147" s="80">
        <v>0</v>
      </c>
      <c r="J147" s="80">
        <v>0</v>
      </c>
      <c r="K147" s="80">
        <v>0</v>
      </c>
      <c r="L147" s="80">
        <v>0</v>
      </c>
      <c r="M147" s="83">
        <v>1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0</v>
      </c>
      <c r="T147" s="83">
        <v>1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  <c r="Z147" s="80">
        <v>0</v>
      </c>
      <c r="AA147" s="83">
        <v>1</v>
      </c>
      <c r="AB147" s="80">
        <v>0</v>
      </c>
      <c r="AC147" s="80">
        <v>0</v>
      </c>
      <c r="AD147" s="80">
        <v>0</v>
      </c>
    </row>
    <row r="148" spans="1:30" ht="19.5" customHeight="1" x14ac:dyDescent="0.2">
      <c r="A148" s="67">
        <v>19</v>
      </c>
      <c r="B148" s="82" t="s">
        <v>126</v>
      </c>
      <c r="C148" s="80">
        <v>0</v>
      </c>
      <c r="D148" s="80">
        <v>0</v>
      </c>
      <c r="E148" s="80">
        <v>0</v>
      </c>
      <c r="F148" s="83">
        <v>1</v>
      </c>
      <c r="G148" s="80">
        <v>0</v>
      </c>
      <c r="H148" s="83">
        <v>0</v>
      </c>
      <c r="I148" s="80">
        <v>0</v>
      </c>
      <c r="J148" s="80">
        <v>0</v>
      </c>
      <c r="K148" s="80">
        <v>0</v>
      </c>
      <c r="L148" s="80">
        <v>0</v>
      </c>
      <c r="M148" s="83">
        <v>1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3">
        <v>1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  <c r="Z148" s="80">
        <v>0</v>
      </c>
      <c r="AA148" s="83">
        <v>1</v>
      </c>
      <c r="AB148" s="80">
        <v>0</v>
      </c>
      <c r="AC148" s="80">
        <v>0</v>
      </c>
      <c r="AD148" s="80">
        <v>0</v>
      </c>
    </row>
    <row r="149" spans="1:30" ht="19.5" customHeight="1" x14ac:dyDescent="0.2">
      <c r="A149" s="67">
        <v>20</v>
      </c>
      <c r="B149" s="82" t="s">
        <v>120</v>
      </c>
      <c r="C149" s="80">
        <v>0</v>
      </c>
      <c r="D149" s="80">
        <v>0</v>
      </c>
      <c r="E149" s="80">
        <v>0</v>
      </c>
      <c r="F149" s="83">
        <v>0</v>
      </c>
      <c r="G149" s="80">
        <v>0</v>
      </c>
      <c r="H149" s="83">
        <v>0</v>
      </c>
      <c r="I149" s="80">
        <v>0</v>
      </c>
      <c r="J149" s="80">
        <v>0</v>
      </c>
      <c r="K149" s="80">
        <v>0</v>
      </c>
      <c r="L149" s="80">
        <v>0</v>
      </c>
      <c r="M149" s="83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3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  <c r="Z149" s="80">
        <v>0</v>
      </c>
      <c r="AA149" s="83">
        <v>0</v>
      </c>
      <c r="AB149" s="80">
        <v>0</v>
      </c>
      <c r="AC149" s="80">
        <v>0</v>
      </c>
      <c r="AD149" s="80">
        <v>0</v>
      </c>
    </row>
    <row r="150" spans="1:30" ht="19.5" customHeight="1" x14ac:dyDescent="0.2">
      <c r="A150" s="67">
        <v>21</v>
      </c>
      <c r="B150" s="82" t="s">
        <v>117</v>
      </c>
      <c r="C150" s="80">
        <v>0</v>
      </c>
      <c r="D150" s="80">
        <v>0</v>
      </c>
      <c r="E150" s="80">
        <v>0</v>
      </c>
      <c r="F150" s="83">
        <v>1</v>
      </c>
      <c r="G150" s="80">
        <v>0</v>
      </c>
      <c r="H150" s="83">
        <v>0</v>
      </c>
      <c r="I150" s="80">
        <v>0</v>
      </c>
      <c r="J150" s="80">
        <v>0</v>
      </c>
      <c r="K150" s="80">
        <v>0</v>
      </c>
      <c r="L150" s="80">
        <v>0</v>
      </c>
      <c r="M150" s="83">
        <v>1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80">
        <v>0</v>
      </c>
      <c r="T150" s="83">
        <v>1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  <c r="Z150" s="80">
        <v>0</v>
      </c>
      <c r="AA150" s="83">
        <v>1</v>
      </c>
      <c r="AB150" s="80">
        <v>0</v>
      </c>
      <c r="AC150" s="80">
        <v>0</v>
      </c>
      <c r="AD150" s="80">
        <v>0</v>
      </c>
    </row>
    <row r="151" spans="1:30" ht="19.5" customHeight="1" x14ac:dyDescent="0.2">
      <c r="A151" s="67">
        <v>22</v>
      </c>
      <c r="B151" s="82" t="s">
        <v>118</v>
      </c>
      <c r="C151" s="80">
        <v>0</v>
      </c>
      <c r="D151" s="80">
        <v>0</v>
      </c>
      <c r="E151" s="80">
        <v>0</v>
      </c>
      <c r="F151" s="83">
        <v>1</v>
      </c>
      <c r="G151" s="80">
        <v>0</v>
      </c>
      <c r="H151" s="83">
        <v>0</v>
      </c>
      <c r="I151" s="80">
        <v>0</v>
      </c>
      <c r="J151" s="80">
        <v>0</v>
      </c>
      <c r="K151" s="80">
        <v>0</v>
      </c>
      <c r="L151" s="80">
        <v>0</v>
      </c>
      <c r="M151" s="83">
        <v>1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3">
        <v>1</v>
      </c>
      <c r="U151" s="80">
        <v>0</v>
      </c>
      <c r="V151" s="80">
        <v>0</v>
      </c>
      <c r="W151" s="80">
        <v>0</v>
      </c>
      <c r="X151" s="80">
        <v>0</v>
      </c>
      <c r="Y151" s="80">
        <v>0</v>
      </c>
      <c r="Z151" s="80">
        <v>0</v>
      </c>
      <c r="AA151" s="83">
        <v>1</v>
      </c>
      <c r="AB151" s="80">
        <v>0</v>
      </c>
      <c r="AC151" s="80">
        <v>0</v>
      </c>
      <c r="AD151" s="80">
        <v>0</v>
      </c>
    </row>
    <row r="152" spans="1:30" ht="19.5" customHeight="1" x14ac:dyDescent="0.2">
      <c r="A152" s="67">
        <v>23</v>
      </c>
      <c r="B152" s="84" t="s">
        <v>127</v>
      </c>
      <c r="C152" s="80">
        <v>0</v>
      </c>
      <c r="D152" s="80">
        <v>0</v>
      </c>
      <c r="E152" s="80">
        <v>0</v>
      </c>
      <c r="F152" s="83">
        <v>0</v>
      </c>
      <c r="G152" s="80">
        <v>0</v>
      </c>
      <c r="H152" s="83">
        <v>0</v>
      </c>
      <c r="I152" s="80">
        <v>0</v>
      </c>
      <c r="J152" s="80">
        <v>0</v>
      </c>
      <c r="K152" s="80">
        <v>0</v>
      </c>
      <c r="L152" s="80">
        <v>0</v>
      </c>
      <c r="M152" s="83">
        <v>0</v>
      </c>
      <c r="N152" s="80">
        <v>0</v>
      </c>
      <c r="O152" s="80">
        <v>0</v>
      </c>
      <c r="P152" s="80">
        <v>0</v>
      </c>
      <c r="Q152" s="80">
        <v>0</v>
      </c>
      <c r="R152" s="80">
        <v>0</v>
      </c>
      <c r="S152" s="80">
        <v>0</v>
      </c>
      <c r="T152" s="83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0">
        <v>0</v>
      </c>
      <c r="AA152" s="83">
        <v>0</v>
      </c>
      <c r="AB152" s="80">
        <v>0</v>
      </c>
      <c r="AC152" s="80">
        <v>0</v>
      </c>
      <c r="AD152" s="80">
        <v>0</v>
      </c>
    </row>
    <row r="153" spans="1:30" ht="19.5" customHeight="1" x14ac:dyDescent="0.2">
      <c r="A153" s="69"/>
      <c r="B153" s="70" t="s">
        <v>308</v>
      </c>
      <c r="C153" s="71">
        <f>SUM(C130:C152)</f>
        <v>0</v>
      </c>
      <c r="D153" s="71">
        <f>SUM(D130:D152)</f>
        <v>0</v>
      </c>
      <c r="E153" s="71">
        <f>SUM(E130:E152)</f>
        <v>0</v>
      </c>
      <c r="F153" s="71">
        <f>SUM(F130:F152)</f>
        <v>18</v>
      </c>
      <c r="G153" s="71">
        <f t="shared" ref="G153:AD153" si="4">SUM(G130:G152)</f>
        <v>0</v>
      </c>
      <c r="H153" s="71">
        <f t="shared" si="4"/>
        <v>1</v>
      </c>
      <c r="I153" s="71">
        <f t="shared" si="4"/>
        <v>0</v>
      </c>
      <c r="J153" s="71">
        <f t="shared" si="4"/>
        <v>0</v>
      </c>
      <c r="K153" s="71">
        <f t="shared" si="4"/>
        <v>0</v>
      </c>
      <c r="L153" s="71">
        <f t="shared" si="4"/>
        <v>0</v>
      </c>
      <c r="M153" s="71">
        <f t="shared" si="4"/>
        <v>19</v>
      </c>
      <c r="N153" s="71">
        <f t="shared" si="4"/>
        <v>0</v>
      </c>
      <c r="O153" s="71">
        <f t="shared" si="4"/>
        <v>0</v>
      </c>
      <c r="P153" s="71">
        <f t="shared" si="4"/>
        <v>0</v>
      </c>
      <c r="Q153" s="71">
        <f t="shared" si="4"/>
        <v>0</v>
      </c>
      <c r="R153" s="71">
        <f t="shared" si="4"/>
        <v>0</v>
      </c>
      <c r="S153" s="71">
        <f t="shared" si="4"/>
        <v>0</v>
      </c>
      <c r="T153" s="71">
        <f t="shared" si="4"/>
        <v>19</v>
      </c>
      <c r="U153" s="71">
        <f t="shared" si="4"/>
        <v>0</v>
      </c>
      <c r="V153" s="71">
        <f t="shared" si="4"/>
        <v>0</v>
      </c>
      <c r="W153" s="71">
        <f t="shared" si="4"/>
        <v>0</v>
      </c>
      <c r="X153" s="71">
        <f t="shared" si="4"/>
        <v>0</v>
      </c>
      <c r="Y153" s="71">
        <f t="shared" si="4"/>
        <v>0</v>
      </c>
      <c r="Z153" s="71">
        <f t="shared" si="4"/>
        <v>0</v>
      </c>
      <c r="AA153" s="71">
        <f t="shared" si="4"/>
        <v>19</v>
      </c>
      <c r="AB153" s="71">
        <f t="shared" si="4"/>
        <v>0</v>
      </c>
      <c r="AC153" s="71">
        <f t="shared" si="4"/>
        <v>0</v>
      </c>
      <c r="AD153" s="71">
        <f t="shared" si="4"/>
        <v>0</v>
      </c>
    </row>
    <row r="154" spans="1:30" ht="19.5" customHeight="1" x14ac:dyDescent="0.2">
      <c r="A154" s="72" t="s">
        <v>369</v>
      </c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</row>
    <row r="155" spans="1:30" ht="19.5" customHeight="1" x14ac:dyDescent="0.2">
      <c r="A155" s="72" t="s">
        <v>370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Q155" s="64"/>
      <c r="R155" s="64"/>
      <c r="S155" s="64"/>
      <c r="T155" s="64"/>
      <c r="U155" s="64"/>
      <c r="X155" s="64"/>
      <c r="Y155" s="64"/>
      <c r="Z155" s="64"/>
      <c r="AA155" s="64"/>
      <c r="AB155" s="64"/>
    </row>
    <row r="156" spans="1:30" ht="19.5" customHeight="1" x14ac:dyDescent="0.2">
      <c r="A156" s="72"/>
      <c r="O156" s="64"/>
      <c r="P156" s="64"/>
      <c r="V156" s="64"/>
      <c r="W156" s="64"/>
      <c r="AC156" s="64"/>
      <c r="AD156" s="64"/>
    </row>
    <row r="157" spans="1:30" ht="19.5" customHeight="1" x14ac:dyDescent="0.2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4"/>
      <c r="P157" s="64"/>
      <c r="Q157" s="63"/>
      <c r="R157" s="63"/>
      <c r="S157" s="63"/>
      <c r="T157" s="63"/>
      <c r="U157" s="63"/>
      <c r="V157" s="64"/>
      <c r="W157" s="64"/>
      <c r="X157" s="63"/>
      <c r="Y157" s="63"/>
      <c r="Z157" s="63"/>
      <c r="AA157" s="63"/>
      <c r="AB157" s="63"/>
      <c r="AC157" s="64"/>
      <c r="AD157" s="64"/>
    </row>
    <row r="158" spans="1:30" ht="19.5" customHeight="1" x14ac:dyDescent="0.2">
      <c r="A158" s="296" t="s">
        <v>385</v>
      </c>
      <c r="B158" s="183" t="s">
        <v>131</v>
      </c>
      <c r="C158" s="299"/>
      <c r="D158" s="300"/>
      <c r="E158" s="300"/>
      <c r="F158" s="300"/>
      <c r="G158" s="300"/>
      <c r="H158" s="300"/>
      <c r="I158" s="301"/>
      <c r="J158" s="299"/>
      <c r="K158" s="300"/>
      <c r="L158" s="300"/>
      <c r="M158" s="300"/>
      <c r="N158" s="300"/>
      <c r="O158" s="300"/>
      <c r="P158" s="301"/>
      <c r="Q158" s="299"/>
      <c r="R158" s="300"/>
      <c r="S158" s="300"/>
      <c r="T158" s="300"/>
      <c r="U158" s="300"/>
      <c r="V158" s="300"/>
      <c r="W158" s="301"/>
      <c r="X158" s="299"/>
      <c r="Y158" s="300"/>
      <c r="Z158" s="300"/>
      <c r="AA158" s="300"/>
      <c r="AB158" s="300"/>
      <c r="AC158" s="300"/>
      <c r="AD158" s="301"/>
    </row>
    <row r="159" spans="1:30" ht="19.5" customHeight="1" x14ac:dyDescent="0.2">
      <c r="A159" s="297"/>
      <c r="B159" s="302" t="s">
        <v>280</v>
      </c>
      <c r="C159" s="294" t="s">
        <v>361</v>
      </c>
      <c r="D159" s="294" t="s">
        <v>362</v>
      </c>
      <c r="E159" s="294" t="s">
        <v>363</v>
      </c>
      <c r="F159" s="294" t="s">
        <v>364</v>
      </c>
      <c r="G159" s="294" t="s">
        <v>365</v>
      </c>
      <c r="H159" s="294" t="s">
        <v>366</v>
      </c>
      <c r="I159" s="294" t="s">
        <v>367</v>
      </c>
      <c r="J159" s="294" t="s">
        <v>361</v>
      </c>
      <c r="K159" s="294" t="s">
        <v>368</v>
      </c>
      <c r="L159" s="294" t="s">
        <v>363</v>
      </c>
      <c r="M159" s="294" t="s">
        <v>364</v>
      </c>
      <c r="N159" s="294" t="s">
        <v>365</v>
      </c>
      <c r="O159" s="294" t="s">
        <v>366</v>
      </c>
      <c r="P159" s="294" t="s">
        <v>367</v>
      </c>
      <c r="Q159" s="294" t="s">
        <v>361</v>
      </c>
      <c r="R159" s="294" t="s">
        <v>368</v>
      </c>
      <c r="S159" s="294" t="s">
        <v>363</v>
      </c>
      <c r="T159" s="294" t="s">
        <v>364</v>
      </c>
      <c r="U159" s="294" t="s">
        <v>365</v>
      </c>
      <c r="V159" s="294" t="s">
        <v>366</v>
      </c>
      <c r="W159" s="294" t="s">
        <v>367</v>
      </c>
      <c r="X159" s="294" t="s">
        <v>361</v>
      </c>
      <c r="Y159" s="294" t="s">
        <v>368</v>
      </c>
      <c r="Z159" s="294" t="s">
        <v>363</v>
      </c>
      <c r="AA159" s="294" t="s">
        <v>364</v>
      </c>
      <c r="AB159" s="294" t="s">
        <v>365</v>
      </c>
      <c r="AC159" s="294" t="s">
        <v>366</v>
      </c>
      <c r="AD159" s="294" t="s">
        <v>367</v>
      </c>
    </row>
    <row r="160" spans="1:30" ht="19.5" customHeight="1" x14ac:dyDescent="0.2">
      <c r="A160" s="298"/>
      <c r="B160" s="298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</row>
    <row r="161" spans="1:30" ht="19.5" customHeight="1" x14ac:dyDescent="0.2">
      <c r="A161" s="67">
        <v>1</v>
      </c>
      <c r="B161" s="82" t="s">
        <v>153</v>
      </c>
      <c r="C161" s="80">
        <v>0</v>
      </c>
      <c r="D161" s="80">
        <v>0</v>
      </c>
      <c r="E161" s="80">
        <v>0</v>
      </c>
      <c r="F161" s="83">
        <v>1</v>
      </c>
      <c r="G161" s="83">
        <v>0</v>
      </c>
      <c r="H161" s="80">
        <v>0</v>
      </c>
      <c r="I161" s="68">
        <v>0</v>
      </c>
      <c r="J161" s="80">
        <v>0</v>
      </c>
      <c r="K161" s="80">
        <v>0</v>
      </c>
      <c r="L161" s="80">
        <v>0</v>
      </c>
      <c r="M161" s="83">
        <v>1</v>
      </c>
      <c r="N161" s="83">
        <v>0</v>
      </c>
      <c r="O161" s="68">
        <v>0</v>
      </c>
      <c r="P161" s="80">
        <v>0</v>
      </c>
      <c r="Q161" s="80">
        <v>0</v>
      </c>
      <c r="R161" s="80">
        <v>0</v>
      </c>
      <c r="S161" s="80">
        <v>0</v>
      </c>
      <c r="T161" s="83">
        <v>1</v>
      </c>
      <c r="U161" s="83">
        <v>0</v>
      </c>
      <c r="V161" s="83">
        <v>0</v>
      </c>
      <c r="W161" s="80">
        <v>0</v>
      </c>
      <c r="X161" s="80">
        <v>0</v>
      </c>
      <c r="Y161" s="80">
        <v>0</v>
      </c>
      <c r="Z161" s="80">
        <v>0</v>
      </c>
      <c r="AA161" s="83">
        <v>1</v>
      </c>
      <c r="AB161" s="68">
        <v>0</v>
      </c>
      <c r="AC161" s="83">
        <v>0</v>
      </c>
      <c r="AD161" s="80">
        <v>0</v>
      </c>
    </row>
    <row r="162" spans="1:30" ht="19.5" customHeight="1" x14ac:dyDescent="0.2">
      <c r="A162" s="67">
        <v>2</v>
      </c>
      <c r="B162" s="82" t="s">
        <v>183</v>
      </c>
      <c r="C162" s="80">
        <v>0</v>
      </c>
      <c r="D162" s="80">
        <v>0</v>
      </c>
      <c r="E162" s="80">
        <v>0</v>
      </c>
      <c r="F162" s="83">
        <v>0</v>
      </c>
      <c r="G162" s="83">
        <v>0</v>
      </c>
      <c r="H162" s="80">
        <v>0</v>
      </c>
      <c r="I162" s="68">
        <v>0</v>
      </c>
      <c r="J162" s="80">
        <v>0</v>
      </c>
      <c r="K162" s="80">
        <v>0</v>
      </c>
      <c r="L162" s="80">
        <v>0</v>
      </c>
      <c r="M162" s="83">
        <v>1</v>
      </c>
      <c r="N162" s="83">
        <v>0</v>
      </c>
      <c r="O162" s="68">
        <v>0</v>
      </c>
      <c r="P162" s="80">
        <v>0</v>
      </c>
      <c r="Q162" s="80">
        <v>0</v>
      </c>
      <c r="R162" s="80">
        <v>0</v>
      </c>
      <c r="S162" s="80">
        <v>0</v>
      </c>
      <c r="T162" s="83">
        <v>0</v>
      </c>
      <c r="U162" s="83">
        <v>0</v>
      </c>
      <c r="V162" s="83">
        <v>0</v>
      </c>
      <c r="W162" s="80">
        <v>0</v>
      </c>
      <c r="X162" s="80">
        <v>0</v>
      </c>
      <c r="Y162" s="80">
        <v>0</v>
      </c>
      <c r="Z162" s="80">
        <v>0</v>
      </c>
      <c r="AA162" s="83">
        <v>1</v>
      </c>
      <c r="AB162" s="68">
        <v>0</v>
      </c>
      <c r="AC162" s="83">
        <v>0</v>
      </c>
      <c r="AD162" s="80">
        <v>0</v>
      </c>
    </row>
    <row r="163" spans="1:30" ht="19.5" customHeight="1" x14ac:dyDescent="0.2">
      <c r="A163" s="67">
        <v>3</v>
      </c>
      <c r="B163" s="82" t="s">
        <v>132</v>
      </c>
      <c r="C163" s="80">
        <v>0</v>
      </c>
      <c r="D163" s="80">
        <v>0</v>
      </c>
      <c r="E163" s="80">
        <v>0</v>
      </c>
      <c r="F163" s="83">
        <v>1</v>
      </c>
      <c r="G163" s="83">
        <v>0</v>
      </c>
      <c r="H163" s="80">
        <v>0</v>
      </c>
      <c r="I163" s="68">
        <v>0</v>
      </c>
      <c r="J163" s="80">
        <v>0</v>
      </c>
      <c r="K163" s="80">
        <v>0</v>
      </c>
      <c r="L163" s="80">
        <v>0</v>
      </c>
      <c r="M163" s="83">
        <v>0</v>
      </c>
      <c r="N163" s="83">
        <v>0</v>
      </c>
      <c r="O163" s="68">
        <v>0</v>
      </c>
      <c r="P163" s="80">
        <v>0</v>
      </c>
      <c r="Q163" s="80">
        <v>0</v>
      </c>
      <c r="R163" s="80">
        <v>0</v>
      </c>
      <c r="S163" s="80">
        <v>0</v>
      </c>
      <c r="T163" s="83">
        <v>0</v>
      </c>
      <c r="U163" s="83">
        <v>0</v>
      </c>
      <c r="V163" s="83">
        <v>0</v>
      </c>
      <c r="W163" s="80">
        <v>0</v>
      </c>
      <c r="X163" s="80">
        <v>0</v>
      </c>
      <c r="Y163" s="80">
        <v>0</v>
      </c>
      <c r="Z163" s="80">
        <v>0</v>
      </c>
      <c r="AA163" s="83">
        <v>0</v>
      </c>
      <c r="AB163" s="68">
        <v>0</v>
      </c>
      <c r="AC163" s="83">
        <v>0</v>
      </c>
      <c r="AD163" s="80">
        <v>0</v>
      </c>
    </row>
    <row r="164" spans="1:30" ht="19.5" customHeight="1" x14ac:dyDescent="0.2">
      <c r="A164" s="67">
        <v>4</v>
      </c>
      <c r="B164" s="82" t="s">
        <v>133</v>
      </c>
      <c r="C164" s="80">
        <v>0</v>
      </c>
      <c r="D164" s="80">
        <v>0</v>
      </c>
      <c r="E164" s="80">
        <v>0</v>
      </c>
      <c r="F164" s="83">
        <v>0</v>
      </c>
      <c r="G164" s="83">
        <v>0</v>
      </c>
      <c r="H164" s="80">
        <v>0</v>
      </c>
      <c r="I164" s="68">
        <v>0</v>
      </c>
      <c r="J164" s="80">
        <v>0</v>
      </c>
      <c r="K164" s="80">
        <v>0</v>
      </c>
      <c r="L164" s="80">
        <v>0</v>
      </c>
      <c r="M164" s="83">
        <v>1</v>
      </c>
      <c r="N164" s="83">
        <v>0</v>
      </c>
      <c r="O164" s="68">
        <v>0</v>
      </c>
      <c r="P164" s="80">
        <v>0</v>
      </c>
      <c r="Q164" s="80">
        <v>0</v>
      </c>
      <c r="R164" s="80">
        <v>0</v>
      </c>
      <c r="S164" s="80">
        <v>0</v>
      </c>
      <c r="T164" s="83">
        <v>0</v>
      </c>
      <c r="U164" s="83">
        <v>0</v>
      </c>
      <c r="V164" s="83">
        <v>0</v>
      </c>
      <c r="W164" s="80">
        <v>0</v>
      </c>
      <c r="X164" s="80">
        <v>0</v>
      </c>
      <c r="Y164" s="80">
        <v>0</v>
      </c>
      <c r="Z164" s="80">
        <v>0</v>
      </c>
      <c r="AA164" s="83">
        <v>1</v>
      </c>
      <c r="AB164" s="68">
        <v>0</v>
      </c>
      <c r="AC164" s="83">
        <v>0</v>
      </c>
      <c r="AD164" s="80">
        <v>0</v>
      </c>
    </row>
    <row r="165" spans="1:30" ht="19.5" customHeight="1" x14ac:dyDescent="0.2">
      <c r="A165" s="67">
        <v>5</v>
      </c>
      <c r="B165" s="82" t="s">
        <v>137</v>
      </c>
      <c r="C165" s="80">
        <v>0</v>
      </c>
      <c r="D165" s="80">
        <v>0</v>
      </c>
      <c r="E165" s="80">
        <v>0</v>
      </c>
      <c r="F165" s="83">
        <v>0</v>
      </c>
      <c r="G165" s="83">
        <v>0</v>
      </c>
      <c r="H165" s="80">
        <v>0</v>
      </c>
      <c r="I165" s="68">
        <v>0</v>
      </c>
      <c r="J165" s="80">
        <v>0</v>
      </c>
      <c r="K165" s="80">
        <v>0</v>
      </c>
      <c r="L165" s="80">
        <v>0</v>
      </c>
      <c r="M165" s="83">
        <v>1</v>
      </c>
      <c r="N165" s="83">
        <v>0</v>
      </c>
      <c r="O165" s="68">
        <v>0</v>
      </c>
      <c r="P165" s="80">
        <v>0</v>
      </c>
      <c r="Q165" s="80">
        <v>0</v>
      </c>
      <c r="R165" s="80">
        <v>0</v>
      </c>
      <c r="S165" s="80">
        <v>0</v>
      </c>
      <c r="T165" s="83">
        <v>0</v>
      </c>
      <c r="U165" s="83">
        <v>0</v>
      </c>
      <c r="V165" s="83">
        <v>0</v>
      </c>
      <c r="W165" s="80">
        <v>0</v>
      </c>
      <c r="X165" s="80">
        <v>0</v>
      </c>
      <c r="Y165" s="80">
        <v>0</v>
      </c>
      <c r="Z165" s="80">
        <v>0</v>
      </c>
      <c r="AA165" s="83">
        <v>1</v>
      </c>
      <c r="AB165" s="68">
        <v>0</v>
      </c>
      <c r="AC165" s="83">
        <v>0</v>
      </c>
      <c r="AD165" s="80">
        <v>0</v>
      </c>
    </row>
    <row r="166" spans="1:30" ht="19.5" customHeight="1" x14ac:dyDescent="0.2">
      <c r="A166" s="67">
        <v>6</v>
      </c>
      <c r="B166" s="82" t="s">
        <v>156</v>
      </c>
      <c r="C166" s="80">
        <v>0</v>
      </c>
      <c r="D166" s="80">
        <v>0</v>
      </c>
      <c r="E166" s="80">
        <v>0</v>
      </c>
      <c r="F166" s="83">
        <v>0</v>
      </c>
      <c r="G166" s="83">
        <v>0</v>
      </c>
      <c r="H166" s="80">
        <v>0</v>
      </c>
      <c r="I166" s="68">
        <v>0</v>
      </c>
      <c r="J166" s="80">
        <v>0</v>
      </c>
      <c r="K166" s="80">
        <v>0</v>
      </c>
      <c r="L166" s="80">
        <v>0</v>
      </c>
      <c r="M166" s="83">
        <v>1</v>
      </c>
      <c r="N166" s="83">
        <v>0</v>
      </c>
      <c r="O166" s="68">
        <v>0</v>
      </c>
      <c r="P166" s="80">
        <v>0</v>
      </c>
      <c r="Q166" s="80">
        <v>0</v>
      </c>
      <c r="R166" s="80">
        <v>0</v>
      </c>
      <c r="S166" s="80">
        <v>0</v>
      </c>
      <c r="T166" s="83">
        <v>0</v>
      </c>
      <c r="U166" s="83">
        <v>0</v>
      </c>
      <c r="V166" s="83">
        <v>0</v>
      </c>
      <c r="W166" s="80">
        <v>0</v>
      </c>
      <c r="X166" s="80">
        <v>0</v>
      </c>
      <c r="Y166" s="80">
        <v>0</v>
      </c>
      <c r="Z166" s="80">
        <v>0</v>
      </c>
      <c r="AA166" s="83">
        <v>1</v>
      </c>
      <c r="AB166" s="68">
        <v>0</v>
      </c>
      <c r="AC166" s="83">
        <v>0</v>
      </c>
      <c r="AD166" s="80">
        <v>0</v>
      </c>
    </row>
    <row r="167" spans="1:30" ht="19.5" customHeight="1" x14ac:dyDescent="0.2">
      <c r="A167" s="67">
        <v>7</v>
      </c>
      <c r="B167" s="82" t="s">
        <v>135</v>
      </c>
      <c r="C167" s="80">
        <v>0</v>
      </c>
      <c r="D167" s="80">
        <v>0</v>
      </c>
      <c r="E167" s="80">
        <v>0</v>
      </c>
      <c r="F167" s="83">
        <v>0</v>
      </c>
      <c r="G167" s="83">
        <v>0</v>
      </c>
      <c r="H167" s="80">
        <v>0</v>
      </c>
      <c r="I167" s="68">
        <v>0</v>
      </c>
      <c r="J167" s="80">
        <v>0</v>
      </c>
      <c r="K167" s="80">
        <v>0</v>
      </c>
      <c r="L167" s="80">
        <v>0</v>
      </c>
      <c r="M167" s="83">
        <v>0</v>
      </c>
      <c r="N167" s="83">
        <v>0</v>
      </c>
      <c r="O167" s="68">
        <v>0</v>
      </c>
      <c r="P167" s="80">
        <v>0</v>
      </c>
      <c r="Q167" s="80">
        <v>0</v>
      </c>
      <c r="R167" s="80">
        <v>0</v>
      </c>
      <c r="S167" s="80">
        <v>0</v>
      </c>
      <c r="T167" s="83">
        <v>0</v>
      </c>
      <c r="U167" s="83">
        <v>0</v>
      </c>
      <c r="V167" s="83">
        <v>0</v>
      </c>
      <c r="W167" s="80">
        <v>0</v>
      </c>
      <c r="X167" s="80">
        <v>0</v>
      </c>
      <c r="Y167" s="80">
        <v>0</v>
      </c>
      <c r="Z167" s="80">
        <v>0</v>
      </c>
      <c r="AA167" s="83">
        <v>0</v>
      </c>
      <c r="AB167" s="68">
        <v>0</v>
      </c>
      <c r="AC167" s="83">
        <v>0</v>
      </c>
      <c r="AD167" s="80">
        <v>0</v>
      </c>
    </row>
    <row r="168" spans="1:30" ht="19.5" customHeight="1" x14ac:dyDescent="0.2">
      <c r="A168" s="67">
        <v>8</v>
      </c>
      <c r="B168" s="82" t="s">
        <v>178</v>
      </c>
      <c r="C168" s="80">
        <v>0</v>
      </c>
      <c r="D168" s="80">
        <v>0</v>
      </c>
      <c r="E168" s="80">
        <v>0</v>
      </c>
      <c r="F168" s="83">
        <v>0</v>
      </c>
      <c r="G168" s="83">
        <v>0</v>
      </c>
      <c r="H168" s="80">
        <v>0</v>
      </c>
      <c r="I168" s="68">
        <v>0</v>
      </c>
      <c r="J168" s="80">
        <v>0</v>
      </c>
      <c r="K168" s="80">
        <v>0</v>
      </c>
      <c r="L168" s="80">
        <v>0</v>
      </c>
      <c r="M168" s="83">
        <v>1</v>
      </c>
      <c r="N168" s="83">
        <v>0</v>
      </c>
      <c r="O168" s="68">
        <v>0</v>
      </c>
      <c r="P168" s="80">
        <v>0</v>
      </c>
      <c r="Q168" s="80">
        <v>0</v>
      </c>
      <c r="R168" s="80">
        <v>0</v>
      </c>
      <c r="S168" s="80">
        <v>0</v>
      </c>
      <c r="T168" s="83">
        <v>0</v>
      </c>
      <c r="U168" s="83">
        <v>0</v>
      </c>
      <c r="V168" s="83">
        <v>0</v>
      </c>
      <c r="W168" s="80">
        <v>0</v>
      </c>
      <c r="X168" s="80">
        <v>0</v>
      </c>
      <c r="Y168" s="80">
        <v>0</v>
      </c>
      <c r="Z168" s="80">
        <v>0</v>
      </c>
      <c r="AA168" s="83">
        <v>1</v>
      </c>
      <c r="AB168" s="68">
        <v>0</v>
      </c>
      <c r="AC168" s="83">
        <v>0</v>
      </c>
      <c r="AD168" s="80">
        <v>0</v>
      </c>
    </row>
    <row r="169" spans="1:30" ht="19.5" customHeight="1" x14ac:dyDescent="0.2">
      <c r="A169" s="67">
        <v>9</v>
      </c>
      <c r="B169" s="82" t="s">
        <v>158</v>
      </c>
      <c r="C169" s="80">
        <v>0</v>
      </c>
      <c r="D169" s="80">
        <v>0</v>
      </c>
      <c r="E169" s="80">
        <v>0</v>
      </c>
      <c r="F169" s="83">
        <v>0</v>
      </c>
      <c r="G169" s="83">
        <v>1</v>
      </c>
      <c r="H169" s="80">
        <v>0</v>
      </c>
      <c r="I169" s="68">
        <v>0</v>
      </c>
      <c r="J169" s="80">
        <v>0</v>
      </c>
      <c r="K169" s="80">
        <v>0</v>
      </c>
      <c r="L169" s="80">
        <v>0</v>
      </c>
      <c r="M169" s="83">
        <v>0</v>
      </c>
      <c r="N169" s="83">
        <v>1</v>
      </c>
      <c r="O169" s="68">
        <v>0</v>
      </c>
      <c r="P169" s="80">
        <v>0</v>
      </c>
      <c r="Q169" s="80">
        <v>0</v>
      </c>
      <c r="R169" s="80">
        <v>0</v>
      </c>
      <c r="S169" s="80">
        <v>0</v>
      </c>
      <c r="T169" s="83">
        <v>0</v>
      </c>
      <c r="U169" s="83">
        <v>0</v>
      </c>
      <c r="V169" s="83">
        <v>1</v>
      </c>
      <c r="W169" s="80">
        <v>0</v>
      </c>
      <c r="X169" s="80">
        <v>0</v>
      </c>
      <c r="Y169" s="80">
        <v>0</v>
      </c>
      <c r="Z169" s="80">
        <v>0</v>
      </c>
      <c r="AA169" s="83">
        <v>0</v>
      </c>
      <c r="AB169" s="68">
        <v>0</v>
      </c>
      <c r="AC169" s="83">
        <v>1</v>
      </c>
      <c r="AD169" s="80">
        <v>0</v>
      </c>
    </row>
    <row r="170" spans="1:30" ht="19.5" customHeight="1" x14ac:dyDescent="0.2">
      <c r="A170" s="67">
        <v>10</v>
      </c>
      <c r="B170" s="82" t="s">
        <v>138</v>
      </c>
      <c r="C170" s="80">
        <v>0</v>
      </c>
      <c r="D170" s="80">
        <v>0</v>
      </c>
      <c r="E170" s="80">
        <v>0</v>
      </c>
      <c r="F170" s="83">
        <v>0</v>
      </c>
      <c r="G170" s="83">
        <v>0</v>
      </c>
      <c r="H170" s="80">
        <v>0</v>
      </c>
      <c r="I170" s="68">
        <v>0</v>
      </c>
      <c r="J170" s="80">
        <v>0</v>
      </c>
      <c r="K170" s="80">
        <v>0</v>
      </c>
      <c r="L170" s="80">
        <v>0</v>
      </c>
      <c r="M170" s="83">
        <v>1</v>
      </c>
      <c r="N170" s="83">
        <v>0</v>
      </c>
      <c r="O170" s="68">
        <v>0</v>
      </c>
      <c r="P170" s="80">
        <v>0</v>
      </c>
      <c r="Q170" s="80">
        <v>0</v>
      </c>
      <c r="R170" s="80">
        <v>0</v>
      </c>
      <c r="S170" s="80">
        <v>0</v>
      </c>
      <c r="T170" s="83">
        <v>0</v>
      </c>
      <c r="U170" s="83">
        <v>0</v>
      </c>
      <c r="V170" s="83">
        <v>0</v>
      </c>
      <c r="W170" s="80">
        <v>0</v>
      </c>
      <c r="X170" s="80">
        <v>0</v>
      </c>
      <c r="Y170" s="80">
        <v>0</v>
      </c>
      <c r="Z170" s="80">
        <v>0</v>
      </c>
      <c r="AA170" s="83">
        <v>1</v>
      </c>
      <c r="AB170" s="68">
        <v>0</v>
      </c>
      <c r="AC170" s="83">
        <v>0</v>
      </c>
      <c r="AD170" s="80">
        <v>0</v>
      </c>
    </row>
    <row r="171" spans="1:30" ht="19.5" customHeight="1" x14ac:dyDescent="0.2">
      <c r="A171" s="67">
        <v>11</v>
      </c>
      <c r="B171" s="82" t="s">
        <v>136</v>
      </c>
      <c r="C171" s="80">
        <v>0</v>
      </c>
      <c r="D171" s="80">
        <v>0</v>
      </c>
      <c r="E171" s="80">
        <v>0</v>
      </c>
      <c r="F171" s="83">
        <v>1</v>
      </c>
      <c r="G171" s="83">
        <v>0</v>
      </c>
      <c r="H171" s="80">
        <v>0</v>
      </c>
      <c r="I171" s="68">
        <v>0</v>
      </c>
      <c r="J171" s="80">
        <v>0</v>
      </c>
      <c r="K171" s="80">
        <v>0</v>
      </c>
      <c r="L171" s="80">
        <v>0</v>
      </c>
      <c r="M171" s="83">
        <v>0</v>
      </c>
      <c r="N171" s="83">
        <v>0</v>
      </c>
      <c r="O171" s="68">
        <v>0</v>
      </c>
      <c r="P171" s="80">
        <v>0</v>
      </c>
      <c r="Q171" s="80">
        <v>0</v>
      </c>
      <c r="R171" s="80">
        <v>0</v>
      </c>
      <c r="S171" s="80">
        <v>0</v>
      </c>
      <c r="T171" s="83">
        <v>1</v>
      </c>
      <c r="U171" s="83">
        <v>0</v>
      </c>
      <c r="V171" s="83">
        <v>0</v>
      </c>
      <c r="W171" s="80">
        <v>0</v>
      </c>
      <c r="X171" s="80">
        <v>0</v>
      </c>
      <c r="Y171" s="80">
        <v>0</v>
      </c>
      <c r="Z171" s="80">
        <v>0</v>
      </c>
      <c r="AA171" s="83">
        <v>0</v>
      </c>
      <c r="AB171" s="68">
        <v>0</v>
      </c>
      <c r="AC171" s="83">
        <v>0</v>
      </c>
      <c r="AD171" s="80">
        <v>0</v>
      </c>
    </row>
    <row r="172" spans="1:30" ht="19.5" customHeight="1" x14ac:dyDescent="0.2">
      <c r="A172" s="67">
        <v>12</v>
      </c>
      <c r="B172" s="82" t="s">
        <v>159</v>
      </c>
      <c r="C172" s="80">
        <v>0</v>
      </c>
      <c r="D172" s="80">
        <v>0</v>
      </c>
      <c r="E172" s="80">
        <v>0</v>
      </c>
      <c r="F172" s="83">
        <v>1</v>
      </c>
      <c r="G172" s="83">
        <v>0</v>
      </c>
      <c r="H172" s="80">
        <v>0</v>
      </c>
      <c r="I172" s="68">
        <v>0</v>
      </c>
      <c r="J172" s="80">
        <v>0</v>
      </c>
      <c r="K172" s="80">
        <v>0</v>
      </c>
      <c r="L172" s="80">
        <v>0</v>
      </c>
      <c r="M172" s="83">
        <v>0</v>
      </c>
      <c r="N172" s="83">
        <v>0</v>
      </c>
      <c r="O172" s="68">
        <v>0</v>
      </c>
      <c r="P172" s="80">
        <v>0</v>
      </c>
      <c r="Q172" s="80">
        <v>0</v>
      </c>
      <c r="R172" s="80">
        <v>0</v>
      </c>
      <c r="S172" s="80">
        <v>0</v>
      </c>
      <c r="T172" s="83">
        <v>1</v>
      </c>
      <c r="U172" s="83">
        <v>0</v>
      </c>
      <c r="V172" s="83">
        <v>0</v>
      </c>
      <c r="W172" s="80">
        <v>0</v>
      </c>
      <c r="X172" s="80">
        <v>0</v>
      </c>
      <c r="Y172" s="80">
        <v>0</v>
      </c>
      <c r="Z172" s="80">
        <v>0</v>
      </c>
      <c r="AA172" s="83">
        <v>0</v>
      </c>
      <c r="AB172" s="68">
        <v>0</v>
      </c>
      <c r="AC172" s="83">
        <v>0</v>
      </c>
      <c r="AD172" s="80">
        <v>0</v>
      </c>
    </row>
    <row r="173" spans="1:30" ht="19.5" customHeight="1" x14ac:dyDescent="0.2">
      <c r="A173" s="67">
        <v>13</v>
      </c>
      <c r="B173" s="82" t="s">
        <v>165</v>
      </c>
      <c r="C173" s="80">
        <v>0</v>
      </c>
      <c r="D173" s="80">
        <v>0</v>
      </c>
      <c r="E173" s="80">
        <v>0</v>
      </c>
      <c r="F173" s="83">
        <v>0</v>
      </c>
      <c r="G173" s="83">
        <v>0</v>
      </c>
      <c r="H173" s="80">
        <v>0</v>
      </c>
      <c r="I173" s="68">
        <v>0</v>
      </c>
      <c r="J173" s="80">
        <v>0</v>
      </c>
      <c r="K173" s="80">
        <v>0</v>
      </c>
      <c r="L173" s="80">
        <v>0</v>
      </c>
      <c r="M173" s="83">
        <v>1</v>
      </c>
      <c r="N173" s="83">
        <v>0</v>
      </c>
      <c r="O173" s="68">
        <v>0</v>
      </c>
      <c r="P173" s="80">
        <v>0</v>
      </c>
      <c r="Q173" s="80">
        <v>0</v>
      </c>
      <c r="R173" s="80">
        <v>0</v>
      </c>
      <c r="S173" s="80">
        <v>0</v>
      </c>
      <c r="T173" s="83">
        <v>0</v>
      </c>
      <c r="U173" s="83">
        <v>0</v>
      </c>
      <c r="V173" s="83">
        <v>0</v>
      </c>
      <c r="W173" s="80">
        <v>0</v>
      </c>
      <c r="X173" s="80">
        <v>0</v>
      </c>
      <c r="Y173" s="80">
        <v>0</v>
      </c>
      <c r="Z173" s="80">
        <v>0</v>
      </c>
      <c r="AA173" s="83">
        <v>1</v>
      </c>
      <c r="AB173" s="68">
        <v>0</v>
      </c>
      <c r="AC173" s="83">
        <v>0</v>
      </c>
      <c r="AD173" s="80">
        <v>0</v>
      </c>
    </row>
    <row r="174" spans="1:30" ht="19.5" customHeight="1" x14ac:dyDescent="0.2">
      <c r="A174" s="67">
        <v>14</v>
      </c>
      <c r="B174" s="82" t="s">
        <v>184</v>
      </c>
      <c r="C174" s="80">
        <v>0</v>
      </c>
      <c r="D174" s="80">
        <v>0</v>
      </c>
      <c r="E174" s="80">
        <v>0</v>
      </c>
      <c r="F174" s="83">
        <v>0</v>
      </c>
      <c r="G174" s="83">
        <v>0</v>
      </c>
      <c r="H174" s="80">
        <v>0</v>
      </c>
      <c r="I174" s="68">
        <v>0</v>
      </c>
      <c r="J174" s="80">
        <v>0</v>
      </c>
      <c r="K174" s="80">
        <v>0</v>
      </c>
      <c r="L174" s="80">
        <v>0</v>
      </c>
      <c r="M174" s="83">
        <v>1</v>
      </c>
      <c r="N174" s="83">
        <v>0</v>
      </c>
      <c r="O174" s="68">
        <v>0</v>
      </c>
      <c r="P174" s="80">
        <v>0</v>
      </c>
      <c r="Q174" s="80">
        <v>0</v>
      </c>
      <c r="R174" s="80">
        <v>0</v>
      </c>
      <c r="S174" s="80">
        <v>0</v>
      </c>
      <c r="T174" s="83">
        <v>0</v>
      </c>
      <c r="U174" s="83">
        <v>0</v>
      </c>
      <c r="V174" s="83">
        <v>0</v>
      </c>
      <c r="W174" s="80">
        <v>0</v>
      </c>
      <c r="X174" s="80">
        <v>0</v>
      </c>
      <c r="Y174" s="80">
        <v>0</v>
      </c>
      <c r="Z174" s="80">
        <v>0</v>
      </c>
      <c r="AA174" s="83">
        <v>1</v>
      </c>
      <c r="AB174" s="68">
        <v>0</v>
      </c>
      <c r="AC174" s="83">
        <v>0</v>
      </c>
      <c r="AD174" s="80">
        <v>0</v>
      </c>
    </row>
    <row r="175" spans="1:30" ht="19.5" customHeight="1" x14ac:dyDescent="0.2">
      <c r="A175" s="67">
        <v>15</v>
      </c>
      <c r="B175" s="82" t="s">
        <v>173</v>
      </c>
      <c r="C175" s="80">
        <v>0</v>
      </c>
      <c r="D175" s="80">
        <v>0</v>
      </c>
      <c r="E175" s="80">
        <v>0</v>
      </c>
      <c r="F175" s="83">
        <v>0</v>
      </c>
      <c r="G175" s="83">
        <v>0</v>
      </c>
      <c r="H175" s="80">
        <v>0</v>
      </c>
      <c r="I175" s="68">
        <v>0</v>
      </c>
      <c r="J175" s="80">
        <v>0</v>
      </c>
      <c r="K175" s="80">
        <v>0</v>
      </c>
      <c r="L175" s="80">
        <v>0</v>
      </c>
      <c r="M175" s="83">
        <v>1</v>
      </c>
      <c r="N175" s="83">
        <v>0</v>
      </c>
      <c r="O175" s="68">
        <v>0</v>
      </c>
      <c r="P175" s="80">
        <v>0</v>
      </c>
      <c r="Q175" s="80">
        <v>0</v>
      </c>
      <c r="R175" s="80">
        <v>0</v>
      </c>
      <c r="S175" s="80">
        <v>0</v>
      </c>
      <c r="T175" s="83">
        <v>0</v>
      </c>
      <c r="U175" s="83">
        <v>0</v>
      </c>
      <c r="V175" s="83">
        <v>0</v>
      </c>
      <c r="W175" s="80">
        <v>0</v>
      </c>
      <c r="X175" s="80">
        <v>0</v>
      </c>
      <c r="Y175" s="80">
        <v>0</v>
      </c>
      <c r="Z175" s="80">
        <v>0</v>
      </c>
      <c r="AA175" s="83">
        <v>1</v>
      </c>
      <c r="AB175" s="68">
        <v>0</v>
      </c>
      <c r="AC175" s="83">
        <v>0</v>
      </c>
      <c r="AD175" s="80">
        <v>0</v>
      </c>
    </row>
    <row r="176" spans="1:30" ht="19.5" customHeight="1" x14ac:dyDescent="0.2">
      <c r="A176" s="67">
        <v>16</v>
      </c>
      <c r="B176" s="82" t="s">
        <v>141</v>
      </c>
      <c r="C176" s="80">
        <v>0</v>
      </c>
      <c r="D176" s="80">
        <v>0</v>
      </c>
      <c r="E176" s="80">
        <v>0</v>
      </c>
      <c r="F176" s="83">
        <v>1</v>
      </c>
      <c r="G176" s="83">
        <v>0</v>
      </c>
      <c r="H176" s="80">
        <v>0</v>
      </c>
      <c r="I176" s="68">
        <v>0</v>
      </c>
      <c r="J176" s="80">
        <v>0</v>
      </c>
      <c r="K176" s="80">
        <v>0</v>
      </c>
      <c r="L176" s="80">
        <v>0</v>
      </c>
      <c r="M176" s="83">
        <v>0</v>
      </c>
      <c r="N176" s="83">
        <v>0</v>
      </c>
      <c r="O176" s="68">
        <v>0</v>
      </c>
      <c r="P176" s="80">
        <v>0</v>
      </c>
      <c r="Q176" s="80">
        <v>0</v>
      </c>
      <c r="R176" s="80">
        <v>0</v>
      </c>
      <c r="S176" s="80">
        <v>0</v>
      </c>
      <c r="T176" s="83">
        <v>1</v>
      </c>
      <c r="U176" s="83">
        <v>0</v>
      </c>
      <c r="V176" s="83">
        <v>0</v>
      </c>
      <c r="W176" s="80">
        <v>0</v>
      </c>
      <c r="X176" s="80">
        <v>0</v>
      </c>
      <c r="Y176" s="80">
        <v>0</v>
      </c>
      <c r="Z176" s="80">
        <v>0</v>
      </c>
      <c r="AA176" s="83">
        <v>0</v>
      </c>
      <c r="AB176" s="68">
        <v>0</v>
      </c>
      <c r="AC176" s="83">
        <v>0</v>
      </c>
      <c r="AD176" s="80">
        <v>0</v>
      </c>
    </row>
    <row r="177" spans="1:30" ht="19.5" customHeight="1" x14ac:dyDescent="0.2">
      <c r="A177" s="67">
        <v>17</v>
      </c>
      <c r="B177" s="82" t="s">
        <v>160</v>
      </c>
      <c r="C177" s="80">
        <v>0</v>
      </c>
      <c r="D177" s="80">
        <v>0</v>
      </c>
      <c r="E177" s="80">
        <v>0</v>
      </c>
      <c r="F177" s="83">
        <v>0</v>
      </c>
      <c r="G177" s="83">
        <v>0</v>
      </c>
      <c r="H177" s="80">
        <v>0</v>
      </c>
      <c r="I177" s="68">
        <v>0</v>
      </c>
      <c r="J177" s="80">
        <v>0</v>
      </c>
      <c r="K177" s="80">
        <v>0</v>
      </c>
      <c r="L177" s="80">
        <v>0</v>
      </c>
      <c r="M177" s="83">
        <v>1</v>
      </c>
      <c r="N177" s="83">
        <v>0</v>
      </c>
      <c r="O177" s="68">
        <v>0</v>
      </c>
      <c r="P177" s="80">
        <v>0</v>
      </c>
      <c r="Q177" s="80">
        <v>0</v>
      </c>
      <c r="R177" s="80">
        <v>0</v>
      </c>
      <c r="S177" s="80">
        <v>0</v>
      </c>
      <c r="T177" s="83">
        <v>0</v>
      </c>
      <c r="U177" s="83">
        <v>0</v>
      </c>
      <c r="V177" s="83">
        <v>0</v>
      </c>
      <c r="W177" s="80">
        <v>0</v>
      </c>
      <c r="X177" s="80">
        <v>0</v>
      </c>
      <c r="Y177" s="80">
        <v>0</v>
      </c>
      <c r="Z177" s="80">
        <v>0</v>
      </c>
      <c r="AA177" s="83">
        <v>1</v>
      </c>
      <c r="AB177" s="68">
        <v>0</v>
      </c>
      <c r="AC177" s="83">
        <v>0</v>
      </c>
      <c r="AD177" s="80">
        <v>0</v>
      </c>
    </row>
    <row r="178" spans="1:30" ht="19.5" customHeight="1" x14ac:dyDescent="0.2">
      <c r="A178" s="67">
        <v>18</v>
      </c>
      <c r="B178" s="82" t="s">
        <v>161</v>
      </c>
      <c r="C178" s="80">
        <v>0</v>
      </c>
      <c r="D178" s="80">
        <v>0</v>
      </c>
      <c r="E178" s="80">
        <v>0</v>
      </c>
      <c r="F178" s="83">
        <v>0</v>
      </c>
      <c r="G178" s="83">
        <v>0</v>
      </c>
      <c r="H178" s="80">
        <v>0</v>
      </c>
      <c r="I178" s="68">
        <v>0</v>
      </c>
      <c r="J178" s="80">
        <v>0</v>
      </c>
      <c r="K178" s="80">
        <v>0</v>
      </c>
      <c r="L178" s="80">
        <v>0</v>
      </c>
      <c r="M178" s="83">
        <v>1</v>
      </c>
      <c r="N178" s="83">
        <v>0</v>
      </c>
      <c r="O178" s="68">
        <v>0</v>
      </c>
      <c r="P178" s="80">
        <v>0</v>
      </c>
      <c r="Q178" s="80">
        <v>0</v>
      </c>
      <c r="R178" s="80">
        <v>0</v>
      </c>
      <c r="S178" s="80">
        <v>0</v>
      </c>
      <c r="T178" s="83">
        <v>0</v>
      </c>
      <c r="U178" s="83">
        <v>0</v>
      </c>
      <c r="V178" s="83">
        <v>0</v>
      </c>
      <c r="W178" s="80">
        <v>0</v>
      </c>
      <c r="X178" s="80">
        <v>0</v>
      </c>
      <c r="Y178" s="80">
        <v>0</v>
      </c>
      <c r="Z178" s="80">
        <v>0</v>
      </c>
      <c r="AA178" s="83">
        <v>1</v>
      </c>
      <c r="AB178" s="68">
        <v>0</v>
      </c>
      <c r="AC178" s="83">
        <v>0</v>
      </c>
      <c r="AD178" s="80">
        <v>0</v>
      </c>
    </row>
    <row r="179" spans="1:30" ht="19.5" customHeight="1" x14ac:dyDescent="0.2">
      <c r="A179" s="67">
        <v>19</v>
      </c>
      <c r="B179" s="82" t="s">
        <v>162</v>
      </c>
      <c r="C179" s="80">
        <v>0</v>
      </c>
      <c r="D179" s="80">
        <v>0</v>
      </c>
      <c r="E179" s="80">
        <v>0</v>
      </c>
      <c r="F179" s="83">
        <v>0</v>
      </c>
      <c r="G179" s="83">
        <v>0</v>
      </c>
      <c r="H179" s="80">
        <v>0</v>
      </c>
      <c r="I179" s="68">
        <v>0</v>
      </c>
      <c r="J179" s="80">
        <v>0</v>
      </c>
      <c r="K179" s="80">
        <v>0</v>
      </c>
      <c r="L179" s="80">
        <v>0</v>
      </c>
      <c r="M179" s="83">
        <v>1</v>
      </c>
      <c r="N179" s="83">
        <v>0</v>
      </c>
      <c r="O179" s="68">
        <v>0</v>
      </c>
      <c r="P179" s="80">
        <v>0</v>
      </c>
      <c r="Q179" s="80">
        <v>0</v>
      </c>
      <c r="R179" s="80">
        <v>0</v>
      </c>
      <c r="S179" s="80">
        <v>0</v>
      </c>
      <c r="T179" s="83">
        <v>0</v>
      </c>
      <c r="U179" s="83">
        <v>0</v>
      </c>
      <c r="V179" s="83">
        <v>0</v>
      </c>
      <c r="W179" s="80">
        <v>0</v>
      </c>
      <c r="X179" s="80">
        <v>0</v>
      </c>
      <c r="Y179" s="80">
        <v>0</v>
      </c>
      <c r="Z179" s="80">
        <v>0</v>
      </c>
      <c r="AA179" s="83">
        <v>0</v>
      </c>
      <c r="AB179" s="68">
        <v>0</v>
      </c>
      <c r="AC179" s="83">
        <v>0</v>
      </c>
      <c r="AD179" s="80">
        <v>0</v>
      </c>
    </row>
    <row r="180" spans="1:30" ht="19.5" customHeight="1" x14ac:dyDescent="0.2">
      <c r="A180" s="67">
        <v>20</v>
      </c>
      <c r="B180" s="82" t="s">
        <v>166</v>
      </c>
      <c r="C180" s="80">
        <v>0</v>
      </c>
      <c r="D180" s="80">
        <v>0</v>
      </c>
      <c r="E180" s="80">
        <v>0</v>
      </c>
      <c r="F180" s="83">
        <v>0</v>
      </c>
      <c r="G180" s="83">
        <v>0</v>
      </c>
      <c r="H180" s="80">
        <v>0</v>
      </c>
      <c r="I180" s="68">
        <v>0</v>
      </c>
      <c r="J180" s="80">
        <v>0</v>
      </c>
      <c r="K180" s="80">
        <v>0</v>
      </c>
      <c r="L180" s="80">
        <v>0</v>
      </c>
      <c r="M180" s="83">
        <v>1</v>
      </c>
      <c r="N180" s="83">
        <v>0</v>
      </c>
      <c r="O180" s="68">
        <v>0</v>
      </c>
      <c r="P180" s="80">
        <v>0</v>
      </c>
      <c r="Q180" s="80">
        <v>0</v>
      </c>
      <c r="R180" s="80">
        <v>0</v>
      </c>
      <c r="S180" s="80">
        <v>0</v>
      </c>
      <c r="T180" s="83">
        <v>0</v>
      </c>
      <c r="U180" s="83">
        <v>0</v>
      </c>
      <c r="V180" s="83">
        <v>0</v>
      </c>
      <c r="W180" s="80">
        <v>0</v>
      </c>
      <c r="X180" s="80">
        <v>0</v>
      </c>
      <c r="Y180" s="80">
        <v>0</v>
      </c>
      <c r="Z180" s="80">
        <v>0</v>
      </c>
      <c r="AA180" s="83">
        <v>0</v>
      </c>
      <c r="AB180" s="68">
        <v>0</v>
      </c>
      <c r="AC180" s="83">
        <v>0</v>
      </c>
      <c r="AD180" s="80">
        <v>0</v>
      </c>
    </row>
    <row r="181" spans="1:30" ht="19.5" customHeight="1" x14ac:dyDescent="0.2">
      <c r="A181" s="67">
        <v>21</v>
      </c>
      <c r="B181" s="82" t="s">
        <v>167</v>
      </c>
      <c r="C181" s="80">
        <v>0</v>
      </c>
      <c r="D181" s="80">
        <v>0</v>
      </c>
      <c r="E181" s="80">
        <v>0</v>
      </c>
      <c r="F181" s="83">
        <v>0</v>
      </c>
      <c r="G181" s="83">
        <v>0</v>
      </c>
      <c r="H181" s="80">
        <v>0</v>
      </c>
      <c r="I181" s="68">
        <v>0</v>
      </c>
      <c r="J181" s="80">
        <v>0</v>
      </c>
      <c r="K181" s="80">
        <v>0</v>
      </c>
      <c r="L181" s="80">
        <v>0</v>
      </c>
      <c r="M181" s="83">
        <v>0</v>
      </c>
      <c r="N181" s="83">
        <v>0</v>
      </c>
      <c r="O181" s="68">
        <v>0</v>
      </c>
      <c r="P181" s="80">
        <v>0</v>
      </c>
      <c r="Q181" s="80">
        <v>0</v>
      </c>
      <c r="R181" s="80">
        <v>0</v>
      </c>
      <c r="S181" s="80">
        <v>0</v>
      </c>
      <c r="T181" s="83">
        <v>0</v>
      </c>
      <c r="U181" s="83">
        <v>0</v>
      </c>
      <c r="V181" s="83">
        <v>0</v>
      </c>
      <c r="W181" s="80">
        <v>0</v>
      </c>
      <c r="X181" s="80">
        <v>0</v>
      </c>
      <c r="Y181" s="80">
        <v>0</v>
      </c>
      <c r="Z181" s="80">
        <v>0</v>
      </c>
      <c r="AA181" s="83">
        <v>0</v>
      </c>
      <c r="AB181" s="68">
        <v>0</v>
      </c>
      <c r="AC181" s="83">
        <v>0</v>
      </c>
      <c r="AD181" s="80">
        <v>0</v>
      </c>
    </row>
    <row r="182" spans="1:30" ht="19.5" customHeight="1" x14ac:dyDescent="0.2">
      <c r="A182" s="67">
        <v>22</v>
      </c>
      <c r="B182" s="82" t="s">
        <v>179</v>
      </c>
      <c r="C182" s="80">
        <v>0</v>
      </c>
      <c r="D182" s="80">
        <v>0</v>
      </c>
      <c r="E182" s="80">
        <v>0</v>
      </c>
      <c r="F182" s="83">
        <v>0</v>
      </c>
      <c r="G182" s="83">
        <v>0</v>
      </c>
      <c r="H182" s="80">
        <v>0</v>
      </c>
      <c r="I182" s="68">
        <v>0</v>
      </c>
      <c r="J182" s="80">
        <v>0</v>
      </c>
      <c r="K182" s="80">
        <v>0</v>
      </c>
      <c r="L182" s="80">
        <v>0</v>
      </c>
      <c r="M182" s="83">
        <v>1</v>
      </c>
      <c r="N182" s="83">
        <v>0</v>
      </c>
      <c r="O182" s="68">
        <v>0</v>
      </c>
      <c r="P182" s="80">
        <v>0</v>
      </c>
      <c r="Q182" s="80">
        <v>0</v>
      </c>
      <c r="R182" s="80">
        <v>0</v>
      </c>
      <c r="S182" s="80">
        <v>0</v>
      </c>
      <c r="T182" s="83">
        <v>0</v>
      </c>
      <c r="U182" s="83">
        <v>0</v>
      </c>
      <c r="V182" s="83">
        <v>0</v>
      </c>
      <c r="W182" s="80">
        <v>0</v>
      </c>
      <c r="X182" s="80">
        <v>0</v>
      </c>
      <c r="Y182" s="80">
        <v>0</v>
      </c>
      <c r="Z182" s="80">
        <v>0</v>
      </c>
      <c r="AA182" s="83">
        <v>1</v>
      </c>
      <c r="AB182" s="68">
        <v>0</v>
      </c>
      <c r="AC182" s="83">
        <v>0</v>
      </c>
      <c r="AD182" s="80">
        <v>0</v>
      </c>
    </row>
    <row r="183" spans="1:30" ht="19.5" customHeight="1" x14ac:dyDescent="0.2">
      <c r="A183" s="67">
        <v>23</v>
      </c>
      <c r="B183" s="82" t="s">
        <v>168</v>
      </c>
      <c r="C183" s="80">
        <v>0</v>
      </c>
      <c r="D183" s="80">
        <v>0</v>
      </c>
      <c r="E183" s="80">
        <v>0</v>
      </c>
      <c r="F183" s="83">
        <v>1</v>
      </c>
      <c r="G183" s="83">
        <v>0</v>
      </c>
      <c r="H183" s="80">
        <v>0</v>
      </c>
      <c r="I183" s="68">
        <v>0</v>
      </c>
      <c r="J183" s="80">
        <v>0</v>
      </c>
      <c r="K183" s="80">
        <v>0</v>
      </c>
      <c r="L183" s="80">
        <v>0</v>
      </c>
      <c r="M183" s="83">
        <v>1</v>
      </c>
      <c r="N183" s="83">
        <v>0</v>
      </c>
      <c r="O183" s="68">
        <v>0</v>
      </c>
      <c r="P183" s="80">
        <v>0</v>
      </c>
      <c r="Q183" s="80">
        <v>0</v>
      </c>
      <c r="R183" s="80">
        <v>0</v>
      </c>
      <c r="S183" s="80">
        <v>0</v>
      </c>
      <c r="T183" s="83">
        <v>1</v>
      </c>
      <c r="U183" s="83">
        <v>0</v>
      </c>
      <c r="V183" s="83">
        <v>0</v>
      </c>
      <c r="W183" s="80">
        <v>0</v>
      </c>
      <c r="X183" s="80">
        <v>0</v>
      </c>
      <c r="Y183" s="80">
        <v>0</v>
      </c>
      <c r="Z183" s="80">
        <v>0</v>
      </c>
      <c r="AA183" s="83">
        <v>1</v>
      </c>
      <c r="AB183" s="68">
        <v>0</v>
      </c>
      <c r="AC183" s="83">
        <v>0</v>
      </c>
      <c r="AD183" s="80">
        <v>0</v>
      </c>
    </row>
    <row r="184" spans="1:30" ht="19.5" customHeight="1" x14ac:dyDescent="0.2">
      <c r="A184" s="67">
        <v>24</v>
      </c>
      <c r="B184" s="82" t="s">
        <v>142</v>
      </c>
      <c r="C184" s="80">
        <v>0</v>
      </c>
      <c r="D184" s="80">
        <v>0</v>
      </c>
      <c r="E184" s="80">
        <v>0</v>
      </c>
      <c r="F184" s="83">
        <v>0</v>
      </c>
      <c r="G184" s="83">
        <v>0</v>
      </c>
      <c r="H184" s="80">
        <v>0</v>
      </c>
      <c r="I184" s="68">
        <v>0</v>
      </c>
      <c r="J184" s="80">
        <v>0</v>
      </c>
      <c r="K184" s="80">
        <v>0</v>
      </c>
      <c r="L184" s="80">
        <v>0</v>
      </c>
      <c r="M184" s="83">
        <v>1</v>
      </c>
      <c r="N184" s="83">
        <v>0</v>
      </c>
      <c r="O184" s="68">
        <v>0</v>
      </c>
      <c r="P184" s="80">
        <v>0</v>
      </c>
      <c r="Q184" s="80">
        <v>0</v>
      </c>
      <c r="R184" s="80">
        <v>0</v>
      </c>
      <c r="S184" s="80">
        <v>0</v>
      </c>
      <c r="T184" s="83">
        <v>0</v>
      </c>
      <c r="U184" s="83">
        <v>0</v>
      </c>
      <c r="V184" s="83">
        <v>0</v>
      </c>
      <c r="W184" s="80">
        <v>0</v>
      </c>
      <c r="X184" s="80">
        <v>0</v>
      </c>
      <c r="Y184" s="80">
        <v>0</v>
      </c>
      <c r="Z184" s="80">
        <v>0</v>
      </c>
      <c r="AA184" s="83">
        <v>1</v>
      </c>
      <c r="AB184" s="68">
        <v>0</v>
      </c>
      <c r="AC184" s="83">
        <v>0</v>
      </c>
      <c r="AD184" s="80">
        <v>0</v>
      </c>
    </row>
    <row r="185" spans="1:30" ht="19.5" customHeight="1" x14ac:dyDescent="0.2">
      <c r="A185" s="67">
        <v>25</v>
      </c>
      <c r="B185" s="82" t="s">
        <v>174</v>
      </c>
      <c r="C185" s="80">
        <v>0</v>
      </c>
      <c r="D185" s="80">
        <v>0</v>
      </c>
      <c r="E185" s="80">
        <v>0</v>
      </c>
      <c r="F185" s="83">
        <v>0</v>
      </c>
      <c r="G185" s="83">
        <v>0</v>
      </c>
      <c r="H185" s="80">
        <v>0</v>
      </c>
      <c r="I185" s="68">
        <v>0</v>
      </c>
      <c r="J185" s="80">
        <v>0</v>
      </c>
      <c r="K185" s="80">
        <v>0</v>
      </c>
      <c r="L185" s="80">
        <v>0</v>
      </c>
      <c r="M185" s="83">
        <v>1</v>
      </c>
      <c r="N185" s="83">
        <v>0</v>
      </c>
      <c r="O185" s="68">
        <v>0</v>
      </c>
      <c r="P185" s="80">
        <v>0</v>
      </c>
      <c r="Q185" s="80">
        <v>0</v>
      </c>
      <c r="R185" s="80">
        <v>0</v>
      </c>
      <c r="S185" s="80">
        <v>0</v>
      </c>
      <c r="T185" s="83">
        <v>0</v>
      </c>
      <c r="U185" s="83">
        <v>0</v>
      </c>
      <c r="V185" s="83">
        <v>0</v>
      </c>
      <c r="W185" s="80">
        <v>0</v>
      </c>
      <c r="X185" s="80">
        <v>0</v>
      </c>
      <c r="Y185" s="80">
        <v>0</v>
      </c>
      <c r="Z185" s="80">
        <v>0</v>
      </c>
      <c r="AA185" s="83">
        <v>0</v>
      </c>
      <c r="AB185" s="68">
        <v>0</v>
      </c>
      <c r="AC185" s="83">
        <v>0</v>
      </c>
      <c r="AD185" s="80">
        <v>0</v>
      </c>
    </row>
    <row r="186" spans="1:30" ht="19.5" customHeight="1" x14ac:dyDescent="0.2">
      <c r="A186" s="67">
        <v>26</v>
      </c>
      <c r="B186" s="82" t="s">
        <v>163</v>
      </c>
      <c r="C186" s="80">
        <v>0</v>
      </c>
      <c r="D186" s="80">
        <v>0</v>
      </c>
      <c r="E186" s="80">
        <v>0</v>
      </c>
      <c r="F186" s="83">
        <v>0</v>
      </c>
      <c r="G186" s="83">
        <v>0</v>
      </c>
      <c r="H186" s="80">
        <v>0</v>
      </c>
      <c r="I186" s="68">
        <v>0</v>
      </c>
      <c r="J186" s="80">
        <v>0</v>
      </c>
      <c r="K186" s="80">
        <v>0</v>
      </c>
      <c r="L186" s="80">
        <v>0</v>
      </c>
      <c r="M186" s="83">
        <v>1</v>
      </c>
      <c r="N186" s="83">
        <v>0</v>
      </c>
      <c r="O186" s="68">
        <v>0</v>
      </c>
      <c r="P186" s="80">
        <v>0</v>
      </c>
      <c r="Q186" s="80">
        <v>0</v>
      </c>
      <c r="R186" s="80">
        <v>0</v>
      </c>
      <c r="S186" s="80">
        <v>0</v>
      </c>
      <c r="T186" s="83">
        <v>0</v>
      </c>
      <c r="U186" s="83">
        <v>0</v>
      </c>
      <c r="V186" s="83">
        <v>0</v>
      </c>
      <c r="W186" s="80">
        <v>0</v>
      </c>
      <c r="X186" s="80">
        <v>0</v>
      </c>
      <c r="Y186" s="80">
        <v>0</v>
      </c>
      <c r="Z186" s="80">
        <v>0</v>
      </c>
      <c r="AA186" s="83">
        <v>1</v>
      </c>
      <c r="AB186" s="68">
        <v>0</v>
      </c>
      <c r="AC186" s="83">
        <v>0</v>
      </c>
      <c r="AD186" s="80">
        <v>0</v>
      </c>
    </row>
    <row r="187" spans="1:30" ht="19.5" customHeight="1" x14ac:dyDescent="0.2">
      <c r="A187" s="67">
        <v>27</v>
      </c>
      <c r="B187" s="82" t="s">
        <v>134</v>
      </c>
      <c r="C187" s="80">
        <v>0</v>
      </c>
      <c r="D187" s="80">
        <v>0</v>
      </c>
      <c r="E187" s="80">
        <v>0</v>
      </c>
      <c r="F187" s="83">
        <v>1</v>
      </c>
      <c r="G187" s="83">
        <v>0</v>
      </c>
      <c r="H187" s="80">
        <v>0</v>
      </c>
      <c r="I187" s="68">
        <v>0</v>
      </c>
      <c r="J187" s="80">
        <v>0</v>
      </c>
      <c r="K187" s="80">
        <v>0</v>
      </c>
      <c r="L187" s="80">
        <v>0</v>
      </c>
      <c r="M187" s="83">
        <v>1</v>
      </c>
      <c r="N187" s="83">
        <v>0</v>
      </c>
      <c r="O187" s="68">
        <v>0</v>
      </c>
      <c r="P187" s="80">
        <v>0</v>
      </c>
      <c r="Q187" s="80">
        <v>0</v>
      </c>
      <c r="R187" s="80">
        <v>0</v>
      </c>
      <c r="S187" s="80">
        <v>0</v>
      </c>
      <c r="T187" s="83">
        <v>1</v>
      </c>
      <c r="U187" s="83">
        <v>0</v>
      </c>
      <c r="V187" s="83">
        <v>0</v>
      </c>
      <c r="W187" s="80">
        <v>0</v>
      </c>
      <c r="X187" s="80">
        <v>0</v>
      </c>
      <c r="Y187" s="80">
        <v>0</v>
      </c>
      <c r="Z187" s="80">
        <v>0</v>
      </c>
      <c r="AA187" s="83">
        <v>1</v>
      </c>
      <c r="AB187" s="68">
        <v>0</v>
      </c>
      <c r="AC187" s="83">
        <v>0</v>
      </c>
      <c r="AD187" s="80">
        <v>0</v>
      </c>
    </row>
    <row r="188" spans="1:30" ht="19.5" customHeight="1" x14ac:dyDescent="0.2">
      <c r="A188" s="67">
        <v>28</v>
      </c>
      <c r="B188" s="82" t="s">
        <v>143</v>
      </c>
      <c r="C188" s="80">
        <v>0</v>
      </c>
      <c r="D188" s="80">
        <v>0</v>
      </c>
      <c r="E188" s="80">
        <v>0</v>
      </c>
      <c r="F188" s="83">
        <v>0</v>
      </c>
      <c r="G188" s="83">
        <v>0</v>
      </c>
      <c r="H188" s="80">
        <v>0</v>
      </c>
      <c r="I188" s="68">
        <v>0</v>
      </c>
      <c r="J188" s="80">
        <v>0</v>
      </c>
      <c r="K188" s="80">
        <v>0</v>
      </c>
      <c r="L188" s="80">
        <v>0</v>
      </c>
      <c r="M188" s="83">
        <v>1</v>
      </c>
      <c r="N188" s="83">
        <v>0</v>
      </c>
      <c r="O188" s="68">
        <v>0</v>
      </c>
      <c r="P188" s="80">
        <v>0</v>
      </c>
      <c r="Q188" s="80">
        <v>0</v>
      </c>
      <c r="R188" s="80">
        <v>0</v>
      </c>
      <c r="S188" s="80">
        <v>0</v>
      </c>
      <c r="T188" s="83">
        <v>0</v>
      </c>
      <c r="U188" s="83">
        <v>0</v>
      </c>
      <c r="V188" s="83">
        <v>0</v>
      </c>
      <c r="W188" s="80">
        <v>0</v>
      </c>
      <c r="X188" s="80">
        <v>0</v>
      </c>
      <c r="Y188" s="80">
        <v>0</v>
      </c>
      <c r="Z188" s="80">
        <v>0</v>
      </c>
      <c r="AA188" s="83">
        <v>1</v>
      </c>
      <c r="AB188" s="68">
        <v>0</v>
      </c>
      <c r="AC188" s="83">
        <v>0</v>
      </c>
      <c r="AD188" s="80">
        <v>0</v>
      </c>
    </row>
    <row r="189" spans="1:30" ht="19.5" customHeight="1" x14ac:dyDescent="0.2">
      <c r="A189" s="67">
        <v>29</v>
      </c>
      <c r="B189" s="82" t="s">
        <v>154</v>
      </c>
      <c r="C189" s="80">
        <v>0</v>
      </c>
      <c r="D189" s="80">
        <v>0</v>
      </c>
      <c r="E189" s="80">
        <v>0</v>
      </c>
      <c r="F189" s="83">
        <v>0</v>
      </c>
      <c r="G189" s="83">
        <v>0</v>
      </c>
      <c r="H189" s="80">
        <v>0</v>
      </c>
      <c r="I189" s="68">
        <v>0</v>
      </c>
      <c r="J189" s="80">
        <v>0</v>
      </c>
      <c r="K189" s="80">
        <v>0</v>
      </c>
      <c r="L189" s="80">
        <v>0</v>
      </c>
      <c r="M189" s="83">
        <v>1</v>
      </c>
      <c r="N189" s="83">
        <v>0</v>
      </c>
      <c r="O189" s="68">
        <v>0</v>
      </c>
      <c r="P189" s="80">
        <v>0</v>
      </c>
      <c r="Q189" s="80">
        <v>0</v>
      </c>
      <c r="R189" s="80">
        <v>0</v>
      </c>
      <c r="S189" s="80">
        <v>0</v>
      </c>
      <c r="T189" s="83">
        <v>0</v>
      </c>
      <c r="U189" s="83">
        <v>0</v>
      </c>
      <c r="V189" s="83">
        <v>0</v>
      </c>
      <c r="W189" s="80">
        <v>0</v>
      </c>
      <c r="X189" s="80">
        <v>0</v>
      </c>
      <c r="Y189" s="80">
        <v>0</v>
      </c>
      <c r="Z189" s="80">
        <v>0</v>
      </c>
      <c r="AA189" s="83">
        <v>1</v>
      </c>
      <c r="AB189" s="68">
        <v>0</v>
      </c>
      <c r="AC189" s="83">
        <v>0</v>
      </c>
      <c r="AD189" s="80">
        <v>0</v>
      </c>
    </row>
    <row r="190" spans="1:30" ht="19.5" customHeight="1" x14ac:dyDescent="0.2">
      <c r="A190" s="67">
        <v>30</v>
      </c>
      <c r="B190" s="82" t="s">
        <v>180</v>
      </c>
      <c r="C190" s="80">
        <v>0</v>
      </c>
      <c r="D190" s="80">
        <v>0</v>
      </c>
      <c r="E190" s="80">
        <v>0</v>
      </c>
      <c r="F190" s="83">
        <v>0</v>
      </c>
      <c r="G190" s="83">
        <v>0</v>
      </c>
      <c r="H190" s="80">
        <v>0</v>
      </c>
      <c r="I190" s="68">
        <v>0</v>
      </c>
      <c r="J190" s="80">
        <v>0</v>
      </c>
      <c r="K190" s="80">
        <v>0</v>
      </c>
      <c r="L190" s="80">
        <v>0</v>
      </c>
      <c r="M190" s="83">
        <v>1</v>
      </c>
      <c r="N190" s="83">
        <v>0</v>
      </c>
      <c r="O190" s="68">
        <v>0</v>
      </c>
      <c r="P190" s="80">
        <v>0</v>
      </c>
      <c r="Q190" s="80">
        <v>0</v>
      </c>
      <c r="R190" s="80">
        <v>0</v>
      </c>
      <c r="S190" s="80">
        <v>0</v>
      </c>
      <c r="T190" s="83">
        <v>0</v>
      </c>
      <c r="U190" s="83">
        <v>0</v>
      </c>
      <c r="V190" s="83">
        <v>0</v>
      </c>
      <c r="W190" s="80">
        <v>0</v>
      </c>
      <c r="X190" s="80">
        <v>0</v>
      </c>
      <c r="Y190" s="80">
        <v>0</v>
      </c>
      <c r="Z190" s="80">
        <v>0</v>
      </c>
      <c r="AA190" s="83">
        <v>1</v>
      </c>
      <c r="AB190" s="68">
        <v>0</v>
      </c>
      <c r="AC190" s="83">
        <v>0</v>
      </c>
      <c r="AD190" s="80">
        <v>0</v>
      </c>
    </row>
    <row r="191" spans="1:30" ht="19.5" customHeight="1" x14ac:dyDescent="0.2">
      <c r="A191" s="67">
        <v>31</v>
      </c>
      <c r="B191" s="82" t="s">
        <v>185</v>
      </c>
      <c r="C191" s="80">
        <v>0</v>
      </c>
      <c r="D191" s="80">
        <v>0</v>
      </c>
      <c r="E191" s="80">
        <v>0</v>
      </c>
      <c r="F191" s="83">
        <v>0</v>
      </c>
      <c r="G191" s="83">
        <v>0</v>
      </c>
      <c r="H191" s="80">
        <v>0</v>
      </c>
      <c r="I191" s="68">
        <v>0</v>
      </c>
      <c r="J191" s="80">
        <v>0</v>
      </c>
      <c r="K191" s="80">
        <v>0</v>
      </c>
      <c r="L191" s="80">
        <v>0</v>
      </c>
      <c r="M191" s="83">
        <v>1</v>
      </c>
      <c r="N191" s="83">
        <v>0</v>
      </c>
      <c r="O191" s="68">
        <v>0</v>
      </c>
      <c r="P191" s="80">
        <v>0</v>
      </c>
      <c r="Q191" s="80">
        <v>0</v>
      </c>
      <c r="R191" s="80">
        <v>0</v>
      </c>
      <c r="S191" s="80">
        <v>0</v>
      </c>
      <c r="T191" s="83">
        <v>0</v>
      </c>
      <c r="U191" s="83">
        <v>0</v>
      </c>
      <c r="V191" s="83">
        <v>0</v>
      </c>
      <c r="W191" s="80">
        <v>0</v>
      </c>
      <c r="X191" s="80">
        <v>0</v>
      </c>
      <c r="Y191" s="80">
        <v>0</v>
      </c>
      <c r="Z191" s="80">
        <v>0</v>
      </c>
      <c r="AA191" s="83">
        <v>1</v>
      </c>
      <c r="AB191" s="68">
        <v>0</v>
      </c>
      <c r="AC191" s="83">
        <v>0</v>
      </c>
      <c r="AD191" s="80">
        <v>0</v>
      </c>
    </row>
    <row r="192" spans="1:30" ht="19.5" customHeight="1" x14ac:dyDescent="0.2">
      <c r="A192" s="67">
        <v>32</v>
      </c>
      <c r="B192" s="82" t="s">
        <v>148</v>
      </c>
      <c r="C192" s="80">
        <v>0</v>
      </c>
      <c r="D192" s="80">
        <v>0</v>
      </c>
      <c r="E192" s="80">
        <v>0</v>
      </c>
      <c r="F192" s="83">
        <v>0</v>
      </c>
      <c r="G192" s="83">
        <v>0</v>
      </c>
      <c r="H192" s="80">
        <v>0</v>
      </c>
      <c r="I192" s="68">
        <v>0</v>
      </c>
      <c r="J192" s="80">
        <v>0</v>
      </c>
      <c r="K192" s="80">
        <v>0</v>
      </c>
      <c r="L192" s="80">
        <v>0</v>
      </c>
      <c r="M192" s="83">
        <v>1</v>
      </c>
      <c r="N192" s="83">
        <v>0</v>
      </c>
      <c r="O192" s="68">
        <v>0</v>
      </c>
      <c r="P192" s="80">
        <v>0</v>
      </c>
      <c r="Q192" s="80">
        <v>0</v>
      </c>
      <c r="R192" s="80">
        <v>0</v>
      </c>
      <c r="S192" s="80">
        <v>0</v>
      </c>
      <c r="T192" s="83">
        <v>0</v>
      </c>
      <c r="U192" s="83">
        <v>0</v>
      </c>
      <c r="V192" s="83">
        <v>0</v>
      </c>
      <c r="W192" s="80">
        <v>0</v>
      </c>
      <c r="X192" s="80">
        <v>0</v>
      </c>
      <c r="Y192" s="80">
        <v>0</v>
      </c>
      <c r="Z192" s="80">
        <v>0</v>
      </c>
      <c r="AA192" s="83">
        <v>1</v>
      </c>
      <c r="AB192" s="68">
        <v>0</v>
      </c>
      <c r="AC192" s="83">
        <v>0</v>
      </c>
      <c r="AD192" s="80">
        <v>0</v>
      </c>
    </row>
    <row r="193" spans="1:30" ht="19.5" customHeight="1" x14ac:dyDescent="0.2">
      <c r="A193" s="67">
        <v>33</v>
      </c>
      <c r="B193" s="82" t="s">
        <v>169</v>
      </c>
      <c r="C193" s="80">
        <v>0</v>
      </c>
      <c r="D193" s="80">
        <v>0</v>
      </c>
      <c r="E193" s="80">
        <v>0</v>
      </c>
      <c r="F193" s="83">
        <v>0</v>
      </c>
      <c r="G193" s="83">
        <v>0</v>
      </c>
      <c r="H193" s="80">
        <v>0</v>
      </c>
      <c r="I193" s="68">
        <v>0</v>
      </c>
      <c r="J193" s="80">
        <v>0</v>
      </c>
      <c r="K193" s="80">
        <v>0</v>
      </c>
      <c r="L193" s="80">
        <v>0</v>
      </c>
      <c r="M193" s="83">
        <v>1</v>
      </c>
      <c r="N193" s="83">
        <v>0</v>
      </c>
      <c r="O193" s="68">
        <v>0</v>
      </c>
      <c r="P193" s="80">
        <v>0</v>
      </c>
      <c r="Q193" s="80">
        <v>0</v>
      </c>
      <c r="R193" s="80">
        <v>0</v>
      </c>
      <c r="S193" s="80">
        <v>0</v>
      </c>
      <c r="T193" s="83">
        <v>0</v>
      </c>
      <c r="U193" s="83">
        <v>0</v>
      </c>
      <c r="V193" s="83">
        <v>0</v>
      </c>
      <c r="W193" s="80">
        <v>0</v>
      </c>
      <c r="X193" s="80">
        <v>0</v>
      </c>
      <c r="Y193" s="80">
        <v>0</v>
      </c>
      <c r="Z193" s="80">
        <v>0</v>
      </c>
      <c r="AA193" s="83">
        <v>1</v>
      </c>
      <c r="AB193" s="68">
        <v>0</v>
      </c>
      <c r="AC193" s="83">
        <v>0</v>
      </c>
      <c r="AD193" s="80">
        <v>0</v>
      </c>
    </row>
    <row r="194" spans="1:30" ht="19.5" customHeight="1" x14ac:dyDescent="0.2">
      <c r="A194" s="67">
        <v>34</v>
      </c>
      <c r="B194" s="82" t="s">
        <v>175</v>
      </c>
      <c r="C194" s="80">
        <v>0</v>
      </c>
      <c r="D194" s="80">
        <v>0</v>
      </c>
      <c r="E194" s="80">
        <v>0</v>
      </c>
      <c r="F194" s="83">
        <v>0</v>
      </c>
      <c r="G194" s="83">
        <v>0</v>
      </c>
      <c r="H194" s="80">
        <v>0</v>
      </c>
      <c r="I194" s="68">
        <v>0</v>
      </c>
      <c r="J194" s="80">
        <v>0</v>
      </c>
      <c r="K194" s="80">
        <v>0</v>
      </c>
      <c r="L194" s="80">
        <v>0</v>
      </c>
      <c r="M194" s="83">
        <v>1</v>
      </c>
      <c r="N194" s="83">
        <v>0</v>
      </c>
      <c r="O194" s="68">
        <v>0</v>
      </c>
      <c r="P194" s="80">
        <v>0</v>
      </c>
      <c r="Q194" s="80">
        <v>0</v>
      </c>
      <c r="R194" s="80">
        <v>0</v>
      </c>
      <c r="S194" s="80">
        <v>0</v>
      </c>
      <c r="T194" s="83">
        <v>0</v>
      </c>
      <c r="U194" s="83">
        <v>0</v>
      </c>
      <c r="V194" s="83">
        <v>0</v>
      </c>
      <c r="W194" s="80">
        <v>0</v>
      </c>
      <c r="X194" s="80">
        <v>0</v>
      </c>
      <c r="Y194" s="80">
        <v>0</v>
      </c>
      <c r="Z194" s="80">
        <v>0</v>
      </c>
      <c r="AA194" s="83">
        <v>0</v>
      </c>
      <c r="AB194" s="68">
        <v>0</v>
      </c>
      <c r="AC194" s="83">
        <v>0</v>
      </c>
      <c r="AD194" s="80">
        <v>0</v>
      </c>
    </row>
    <row r="195" spans="1:30" ht="19.5" customHeight="1" x14ac:dyDescent="0.2">
      <c r="A195" s="67">
        <v>35</v>
      </c>
      <c r="B195" s="82" t="s">
        <v>139</v>
      </c>
      <c r="C195" s="80">
        <v>0</v>
      </c>
      <c r="D195" s="80">
        <v>0</v>
      </c>
      <c r="E195" s="80">
        <v>0</v>
      </c>
      <c r="F195" s="83">
        <v>0</v>
      </c>
      <c r="G195" s="83">
        <v>0</v>
      </c>
      <c r="H195" s="80">
        <v>0</v>
      </c>
      <c r="I195" s="68">
        <v>0</v>
      </c>
      <c r="J195" s="80">
        <v>0</v>
      </c>
      <c r="K195" s="80">
        <v>0</v>
      </c>
      <c r="L195" s="80">
        <v>0</v>
      </c>
      <c r="M195" s="83">
        <v>1</v>
      </c>
      <c r="N195" s="83">
        <v>0</v>
      </c>
      <c r="O195" s="68">
        <v>0</v>
      </c>
      <c r="P195" s="80">
        <v>0</v>
      </c>
      <c r="Q195" s="80">
        <v>0</v>
      </c>
      <c r="R195" s="80">
        <v>0</v>
      </c>
      <c r="S195" s="80">
        <v>0</v>
      </c>
      <c r="T195" s="83">
        <v>0</v>
      </c>
      <c r="U195" s="83">
        <v>0</v>
      </c>
      <c r="V195" s="83">
        <v>0</v>
      </c>
      <c r="W195" s="80">
        <v>0</v>
      </c>
      <c r="X195" s="80">
        <v>0</v>
      </c>
      <c r="Y195" s="80">
        <v>0</v>
      </c>
      <c r="Z195" s="80">
        <v>0</v>
      </c>
      <c r="AA195" s="83">
        <v>1</v>
      </c>
      <c r="AB195" s="68">
        <v>0</v>
      </c>
      <c r="AC195" s="83">
        <v>0</v>
      </c>
      <c r="AD195" s="80">
        <v>0</v>
      </c>
    </row>
    <row r="196" spans="1:30" ht="19.5" customHeight="1" x14ac:dyDescent="0.2">
      <c r="A196" s="67">
        <v>36</v>
      </c>
      <c r="B196" s="82" t="s">
        <v>147</v>
      </c>
      <c r="C196" s="80">
        <v>0</v>
      </c>
      <c r="D196" s="80">
        <v>0</v>
      </c>
      <c r="E196" s="80">
        <v>0</v>
      </c>
      <c r="F196" s="83">
        <v>1</v>
      </c>
      <c r="G196" s="83">
        <v>0</v>
      </c>
      <c r="H196" s="80">
        <v>0</v>
      </c>
      <c r="I196" s="68">
        <v>0</v>
      </c>
      <c r="J196" s="80">
        <v>0</v>
      </c>
      <c r="K196" s="80">
        <v>0</v>
      </c>
      <c r="L196" s="80">
        <v>0</v>
      </c>
      <c r="M196" s="83">
        <v>0</v>
      </c>
      <c r="N196" s="83">
        <v>0</v>
      </c>
      <c r="O196" s="68">
        <v>0</v>
      </c>
      <c r="P196" s="80">
        <v>0</v>
      </c>
      <c r="Q196" s="80">
        <v>0</v>
      </c>
      <c r="R196" s="80">
        <v>0</v>
      </c>
      <c r="S196" s="80">
        <v>0</v>
      </c>
      <c r="T196" s="83">
        <v>1</v>
      </c>
      <c r="U196" s="83">
        <v>0</v>
      </c>
      <c r="V196" s="83">
        <v>0</v>
      </c>
      <c r="W196" s="80">
        <v>0</v>
      </c>
      <c r="X196" s="80">
        <v>0</v>
      </c>
      <c r="Y196" s="80">
        <v>0</v>
      </c>
      <c r="Z196" s="80">
        <v>0</v>
      </c>
      <c r="AA196" s="83">
        <v>0</v>
      </c>
      <c r="AB196" s="68">
        <v>0</v>
      </c>
      <c r="AC196" s="83">
        <v>0</v>
      </c>
      <c r="AD196" s="80">
        <v>0</v>
      </c>
    </row>
    <row r="197" spans="1:30" ht="19.5" customHeight="1" x14ac:dyDescent="0.2">
      <c r="A197" s="67">
        <v>37</v>
      </c>
      <c r="B197" s="82" t="s">
        <v>155</v>
      </c>
      <c r="C197" s="80">
        <v>0</v>
      </c>
      <c r="D197" s="80">
        <v>0</v>
      </c>
      <c r="E197" s="80">
        <v>0</v>
      </c>
      <c r="F197" s="83">
        <v>0</v>
      </c>
      <c r="G197" s="83">
        <v>0</v>
      </c>
      <c r="H197" s="80">
        <v>0</v>
      </c>
      <c r="I197" s="68">
        <v>0</v>
      </c>
      <c r="J197" s="80">
        <v>0</v>
      </c>
      <c r="K197" s="80">
        <v>0</v>
      </c>
      <c r="L197" s="80">
        <v>0</v>
      </c>
      <c r="M197" s="83">
        <v>1</v>
      </c>
      <c r="N197" s="83">
        <v>0</v>
      </c>
      <c r="O197" s="68">
        <v>0</v>
      </c>
      <c r="P197" s="80">
        <v>0</v>
      </c>
      <c r="Q197" s="80">
        <v>0</v>
      </c>
      <c r="R197" s="80">
        <v>0</v>
      </c>
      <c r="S197" s="80">
        <v>0</v>
      </c>
      <c r="T197" s="83">
        <v>0</v>
      </c>
      <c r="U197" s="83">
        <v>0</v>
      </c>
      <c r="V197" s="83">
        <v>0</v>
      </c>
      <c r="W197" s="80">
        <v>0</v>
      </c>
      <c r="X197" s="80">
        <v>0</v>
      </c>
      <c r="Y197" s="80">
        <v>0</v>
      </c>
      <c r="Z197" s="80">
        <v>0</v>
      </c>
      <c r="AA197" s="83">
        <v>1</v>
      </c>
      <c r="AB197" s="68">
        <v>0</v>
      </c>
      <c r="AC197" s="83">
        <v>0</v>
      </c>
      <c r="AD197" s="80">
        <v>0</v>
      </c>
    </row>
    <row r="198" spans="1:30" ht="19.5" customHeight="1" x14ac:dyDescent="0.2">
      <c r="A198" s="67">
        <v>38</v>
      </c>
      <c r="B198" s="82" t="s">
        <v>149</v>
      </c>
      <c r="C198" s="80">
        <v>0</v>
      </c>
      <c r="D198" s="80">
        <v>0</v>
      </c>
      <c r="E198" s="80">
        <v>0</v>
      </c>
      <c r="F198" s="83">
        <v>0</v>
      </c>
      <c r="G198" s="83">
        <v>0</v>
      </c>
      <c r="H198" s="80">
        <v>0</v>
      </c>
      <c r="I198" s="68">
        <v>0</v>
      </c>
      <c r="J198" s="80">
        <v>0</v>
      </c>
      <c r="K198" s="80">
        <v>0</v>
      </c>
      <c r="L198" s="80">
        <v>0</v>
      </c>
      <c r="M198" s="83">
        <v>1</v>
      </c>
      <c r="N198" s="83">
        <v>0</v>
      </c>
      <c r="O198" s="68">
        <v>0</v>
      </c>
      <c r="P198" s="80">
        <v>0</v>
      </c>
      <c r="Q198" s="80">
        <v>0</v>
      </c>
      <c r="R198" s="80">
        <v>0</v>
      </c>
      <c r="S198" s="80">
        <v>0</v>
      </c>
      <c r="T198" s="83">
        <v>0</v>
      </c>
      <c r="U198" s="83">
        <v>0</v>
      </c>
      <c r="V198" s="83">
        <v>0</v>
      </c>
      <c r="W198" s="80">
        <v>0</v>
      </c>
      <c r="X198" s="80">
        <v>0</v>
      </c>
      <c r="Y198" s="80">
        <v>0</v>
      </c>
      <c r="Z198" s="80">
        <v>0</v>
      </c>
      <c r="AA198" s="83">
        <v>1</v>
      </c>
      <c r="AB198" s="68">
        <v>0</v>
      </c>
      <c r="AC198" s="83">
        <v>0</v>
      </c>
      <c r="AD198" s="80">
        <v>0</v>
      </c>
    </row>
    <row r="199" spans="1:30" ht="19.5" customHeight="1" x14ac:dyDescent="0.2">
      <c r="A199" s="67">
        <v>39</v>
      </c>
      <c r="B199" s="82" t="s">
        <v>144</v>
      </c>
      <c r="C199" s="80">
        <v>0</v>
      </c>
      <c r="D199" s="80">
        <v>0</v>
      </c>
      <c r="E199" s="80">
        <v>0</v>
      </c>
      <c r="F199" s="83">
        <v>0</v>
      </c>
      <c r="G199" s="83">
        <v>0</v>
      </c>
      <c r="H199" s="80">
        <v>0</v>
      </c>
      <c r="I199" s="68">
        <v>0</v>
      </c>
      <c r="J199" s="80">
        <v>0</v>
      </c>
      <c r="K199" s="80">
        <v>0</v>
      </c>
      <c r="L199" s="80">
        <v>0</v>
      </c>
      <c r="M199" s="83">
        <v>1</v>
      </c>
      <c r="N199" s="83">
        <v>0</v>
      </c>
      <c r="O199" s="68">
        <v>0</v>
      </c>
      <c r="P199" s="80">
        <v>0</v>
      </c>
      <c r="Q199" s="80">
        <v>0</v>
      </c>
      <c r="R199" s="80">
        <v>0</v>
      </c>
      <c r="S199" s="80">
        <v>0</v>
      </c>
      <c r="T199" s="83">
        <v>0</v>
      </c>
      <c r="U199" s="83">
        <v>0</v>
      </c>
      <c r="V199" s="83">
        <v>0</v>
      </c>
      <c r="W199" s="80">
        <v>0</v>
      </c>
      <c r="X199" s="80">
        <v>0</v>
      </c>
      <c r="Y199" s="80">
        <v>0</v>
      </c>
      <c r="Z199" s="80">
        <v>0</v>
      </c>
      <c r="AA199" s="83">
        <v>1</v>
      </c>
      <c r="AB199" s="68">
        <v>0</v>
      </c>
      <c r="AC199" s="83">
        <v>0</v>
      </c>
      <c r="AD199" s="80">
        <v>0</v>
      </c>
    </row>
    <row r="200" spans="1:30" ht="19.5" customHeight="1" x14ac:dyDescent="0.2">
      <c r="A200" s="67">
        <v>40</v>
      </c>
      <c r="B200" s="82" t="s">
        <v>164</v>
      </c>
      <c r="C200" s="80">
        <v>0</v>
      </c>
      <c r="D200" s="80">
        <v>0</v>
      </c>
      <c r="E200" s="80">
        <v>0</v>
      </c>
      <c r="F200" s="83">
        <v>1</v>
      </c>
      <c r="G200" s="83">
        <v>0</v>
      </c>
      <c r="H200" s="80">
        <v>0</v>
      </c>
      <c r="I200" s="68">
        <v>0</v>
      </c>
      <c r="J200" s="80">
        <v>0</v>
      </c>
      <c r="K200" s="80">
        <v>0</v>
      </c>
      <c r="L200" s="80">
        <v>0</v>
      </c>
      <c r="M200" s="83">
        <v>0</v>
      </c>
      <c r="N200" s="83">
        <v>0</v>
      </c>
      <c r="O200" s="68">
        <v>0</v>
      </c>
      <c r="P200" s="80">
        <v>0</v>
      </c>
      <c r="Q200" s="80">
        <v>0</v>
      </c>
      <c r="R200" s="80">
        <v>0</v>
      </c>
      <c r="S200" s="80">
        <v>0</v>
      </c>
      <c r="T200" s="83">
        <v>1</v>
      </c>
      <c r="U200" s="83">
        <v>0</v>
      </c>
      <c r="V200" s="83">
        <v>0</v>
      </c>
      <c r="W200" s="80">
        <v>0</v>
      </c>
      <c r="X200" s="80">
        <v>0</v>
      </c>
      <c r="Y200" s="80">
        <v>0</v>
      </c>
      <c r="Z200" s="80">
        <v>0</v>
      </c>
      <c r="AA200" s="83">
        <v>0</v>
      </c>
      <c r="AB200" s="68">
        <v>0</v>
      </c>
      <c r="AC200" s="83">
        <v>0</v>
      </c>
      <c r="AD200" s="80">
        <v>0</v>
      </c>
    </row>
    <row r="201" spans="1:30" ht="19.5" customHeight="1" x14ac:dyDescent="0.2">
      <c r="A201" s="67">
        <v>41</v>
      </c>
      <c r="B201" s="82" t="s">
        <v>176</v>
      </c>
      <c r="C201" s="80">
        <v>0</v>
      </c>
      <c r="D201" s="80">
        <v>0</v>
      </c>
      <c r="E201" s="80">
        <v>0</v>
      </c>
      <c r="F201" s="83">
        <v>0</v>
      </c>
      <c r="G201" s="83">
        <v>0</v>
      </c>
      <c r="H201" s="80">
        <v>0</v>
      </c>
      <c r="I201" s="68">
        <v>0</v>
      </c>
      <c r="J201" s="80">
        <v>0</v>
      </c>
      <c r="K201" s="80">
        <v>0</v>
      </c>
      <c r="L201" s="80">
        <v>0</v>
      </c>
      <c r="M201" s="83">
        <v>1</v>
      </c>
      <c r="N201" s="83">
        <v>0</v>
      </c>
      <c r="O201" s="68">
        <v>0</v>
      </c>
      <c r="P201" s="80">
        <v>0</v>
      </c>
      <c r="Q201" s="80">
        <v>0</v>
      </c>
      <c r="R201" s="80">
        <v>0</v>
      </c>
      <c r="S201" s="80">
        <v>0</v>
      </c>
      <c r="T201" s="83">
        <v>0</v>
      </c>
      <c r="U201" s="83">
        <v>0</v>
      </c>
      <c r="V201" s="83">
        <v>0</v>
      </c>
      <c r="W201" s="80">
        <v>0</v>
      </c>
      <c r="X201" s="80">
        <v>0</v>
      </c>
      <c r="Y201" s="80">
        <v>0</v>
      </c>
      <c r="Z201" s="80">
        <v>0</v>
      </c>
      <c r="AA201" s="83">
        <v>1</v>
      </c>
      <c r="AB201" s="68">
        <v>0</v>
      </c>
      <c r="AC201" s="83">
        <v>0</v>
      </c>
      <c r="AD201" s="80">
        <v>0</v>
      </c>
    </row>
    <row r="202" spans="1:30" ht="19.5" customHeight="1" x14ac:dyDescent="0.2">
      <c r="A202" s="67">
        <v>42</v>
      </c>
      <c r="B202" s="82" t="s">
        <v>145</v>
      </c>
      <c r="C202" s="80">
        <v>0</v>
      </c>
      <c r="D202" s="80">
        <v>0</v>
      </c>
      <c r="E202" s="80">
        <v>0</v>
      </c>
      <c r="F202" s="83">
        <v>1</v>
      </c>
      <c r="G202" s="83">
        <v>0</v>
      </c>
      <c r="H202" s="80">
        <v>0</v>
      </c>
      <c r="I202" s="68">
        <v>0</v>
      </c>
      <c r="J202" s="80">
        <v>0</v>
      </c>
      <c r="K202" s="80">
        <v>0</v>
      </c>
      <c r="L202" s="80">
        <v>0</v>
      </c>
      <c r="M202" s="83">
        <v>1</v>
      </c>
      <c r="N202" s="83">
        <v>0</v>
      </c>
      <c r="O202" s="68">
        <v>0</v>
      </c>
      <c r="P202" s="80">
        <v>0</v>
      </c>
      <c r="Q202" s="80">
        <v>0</v>
      </c>
      <c r="R202" s="80">
        <v>0</v>
      </c>
      <c r="S202" s="80">
        <v>0</v>
      </c>
      <c r="T202" s="83">
        <v>1</v>
      </c>
      <c r="U202" s="83">
        <v>0</v>
      </c>
      <c r="V202" s="83">
        <v>0</v>
      </c>
      <c r="W202" s="80">
        <v>0</v>
      </c>
      <c r="X202" s="80">
        <v>0</v>
      </c>
      <c r="Y202" s="80">
        <v>0</v>
      </c>
      <c r="Z202" s="80">
        <v>0</v>
      </c>
      <c r="AA202" s="83">
        <v>1</v>
      </c>
      <c r="AB202" s="68">
        <v>0</v>
      </c>
      <c r="AC202" s="83">
        <v>0</v>
      </c>
      <c r="AD202" s="80">
        <v>0</v>
      </c>
    </row>
    <row r="203" spans="1:30" ht="19.5" customHeight="1" x14ac:dyDescent="0.2">
      <c r="A203" s="67">
        <v>43</v>
      </c>
      <c r="B203" s="82" t="s">
        <v>172</v>
      </c>
      <c r="C203" s="80">
        <v>0</v>
      </c>
      <c r="D203" s="80">
        <v>0</v>
      </c>
      <c r="E203" s="80">
        <v>0</v>
      </c>
      <c r="F203" s="83">
        <v>1</v>
      </c>
      <c r="G203" s="83">
        <v>0</v>
      </c>
      <c r="H203" s="80">
        <v>0</v>
      </c>
      <c r="I203" s="68">
        <v>0</v>
      </c>
      <c r="J203" s="80">
        <v>0</v>
      </c>
      <c r="K203" s="80">
        <v>0</v>
      </c>
      <c r="L203" s="80">
        <v>0</v>
      </c>
      <c r="M203" s="83">
        <v>0</v>
      </c>
      <c r="N203" s="83">
        <v>0</v>
      </c>
      <c r="O203" s="68">
        <v>0</v>
      </c>
      <c r="P203" s="80">
        <v>0</v>
      </c>
      <c r="Q203" s="80">
        <v>0</v>
      </c>
      <c r="R203" s="80">
        <v>0</v>
      </c>
      <c r="S203" s="80">
        <v>0</v>
      </c>
      <c r="T203" s="83">
        <v>0</v>
      </c>
      <c r="U203" s="83">
        <v>0</v>
      </c>
      <c r="V203" s="83">
        <v>0</v>
      </c>
      <c r="W203" s="80">
        <v>0</v>
      </c>
      <c r="X203" s="80">
        <v>0</v>
      </c>
      <c r="Y203" s="80">
        <v>0</v>
      </c>
      <c r="Z203" s="80">
        <v>0</v>
      </c>
      <c r="AA203" s="83">
        <v>0</v>
      </c>
      <c r="AB203" s="68">
        <v>0</v>
      </c>
      <c r="AC203" s="83">
        <v>0</v>
      </c>
      <c r="AD203" s="80">
        <v>0</v>
      </c>
    </row>
    <row r="204" spans="1:30" ht="19.5" customHeight="1" x14ac:dyDescent="0.2">
      <c r="A204" s="67">
        <v>44</v>
      </c>
      <c r="B204" s="82" t="s">
        <v>146</v>
      </c>
      <c r="C204" s="80">
        <v>0</v>
      </c>
      <c r="D204" s="80">
        <v>0</v>
      </c>
      <c r="E204" s="80">
        <v>0</v>
      </c>
      <c r="F204" s="83">
        <v>0</v>
      </c>
      <c r="G204" s="83">
        <v>0</v>
      </c>
      <c r="H204" s="80">
        <v>0</v>
      </c>
      <c r="I204" s="68">
        <v>0</v>
      </c>
      <c r="J204" s="80">
        <v>0</v>
      </c>
      <c r="K204" s="80">
        <v>0</v>
      </c>
      <c r="L204" s="80">
        <v>0</v>
      </c>
      <c r="M204" s="83">
        <v>1</v>
      </c>
      <c r="N204" s="83">
        <v>0</v>
      </c>
      <c r="O204" s="68">
        <v>0</v>
      </c>
      <c r="P204" s="80">
        <v>0</v>
      </c>
      <c r="Q204" s="80">
        <v>0</v>
      </c>
      <c r="R204" s="80">
        <v>0</v>
      </c>
      <c r="S204" s="80">
        <v>0</v>
      </c>
      <c r="T204" s="83">
        <v>0</v>
      </c>
      <c r="U204" s="83">
        <v>0</v>
      </c>
      <c r="V204" s="83">
        <v>0</v>
      </c>
      <c r="W204" s="80">
        <v>0</v>
      </c>
      <c r="X204" s="80">
        <v>0</v>
      </c>
      <c r="Y204" s="80">
        <v>0</v>
      </c>
      <c r="Z204" s="80">
        <v>0</v>
      </c>
      <c r="AA204" s="83">
        <v>1</v>
      </c>
      <c r="AB204" s="68">
        <v>0</v>
      </c>
      <c r="AC204" s="83">
        <v>0</v>
      </c>
      <c r="AD204" s="80">
        <v>0</v>
      </c>
    </row>
    <row r="205" spans="1:30" ht="19.5" customHeight="1" x14ac:dyDescent="0.2">
      <c r="A205" s="67">
        <v>45</v>
      </c>
      <c r="B205" s="82" t="s">
        <v>170</v>
      </c>
      <c r="C205" s="80">
        <v>0</v>
      </c>
      <c r="D205" s="80">
        <v>0</v>
      </c>
      <c r="E205" s="80">
        <v>0</v>
      </c>
      <c r="F205" s="83">
        <v>0</v>
      </c>
      <c r="G205" s="83">
        <v>0</v>
      </c>
      <c r="H205" s="80">
        <v>0</v>
      </c>
      <c r="I205" s="68">
        <v>0</v>
      </c>
      <c r="J205" s="80">
        <v>0</v>
      </c>
      <c r="K205" s="80">
        <v>0</v>
      </c>
      <c r="L205" s="80">
        <v>0</v>
      </c>
      <c r="M205" s="83">
        <v>1</v>
      </c>
      <c r="N205" s="83">
        <v>0</v>
      </c>
      <c r="O205" s="68">
        <v>0</v>
      </c>
      <c r="P205" s="80">
        <v>0</v>
      </c>
      <c r="Q205" s="80">
        <v>0</v>
      </c>
      <c r="R205" s="80">
        <v>0</v>
      </c>
      <c r="S205" s="80">
        <v>0</v>
      </c>
      <c r="T205" s="83">
        <v>0</v>
      </c>
      <c r="U205" s="83">
        <v>0</v>
      </c>
      <c r="V205" s="83">
        <v>0</v>
      </c>
      <c r="W205" s="80">
        <v>0</v>
      </c>
      <c r="X205" s="80">
        <v>0</v>
      </c>
      <c r="Y205" s="80">
        <v>0</v>
      </c>
      <c r="Z205" s="80">
        <v>0</v>
      </c>
      <c r="AA205" s="83">
        <v>1</v>
      </c>
      <c r="AB205" s="68">
        <v>0</v>
      </c>
      <c r="AC205" s="83">
        <v>0</v>
      </c>
      <c r="AD205" s="80">
        <v>0</v>
      </c>
    </row>
    <row r="206" spans="1:30" ht="19.5" customHeight="1" x14ac:dyDescent="0.2">
      <c r="A206" s="67">
        <v>46</v>
      </c>
      <c r="B206" s="82" t="s">
        <v>171</v>
      </c>
      <c r="C206" s="80">
        <v>0</v>
      </c>
      <c r="D206" s="80">
        <v>0</v>
      </c>
      <c r="E206" s="80">
        <v>0</v>
      </c>
      <c r="F206" s="83">
        <v>0</v>
      </c>
      <c r="G206" s="83">
        <v>0</v>
      </c>
      <c r="H206" s="80">
        <v>0</v>
      </c>
      <c r="I206" s="68">
        <v>0</v>
      </c>
      <c r="J206" s="80">
        <v>0</v>
      </c>
      <c r="K206" s="80">
        <v>0</v>
      </c>
      <c r="L206" s="80">
        <v>0</v>
      </c>
      <c r="M206" s="83">
        <v>1</v>
      </c>
      <c r="N206" s="83">
        <v>0</v>
      </c>
      <c r="O206" s="68">
        <v>0</v>
      </c>
      <c r="P206" s="80">
        <v>0</v>
      </c>
      <c r="Q206" s="80">
        <v>0</v>
      </c>
      <c r="R206" s="80">
        <v>0</v>
      </c>
      <c r="S206" s="80">
        <v>0</v>
      </c>
      <c r="T206" s="83">
        <v>0</v>
      </c>
      <c r="U206" s="83">
        <v>0</v>
      </c>
      <c r="V206" s="83">
        <v>0</v>
      </c>
      <c r="W206" s="80">
        <v>0</v>
      </c>
      <c r="X206" s="80">
        <v>0</v>
      </c>
      <c r="Y206" s="80">
        <v>0</v>
      </c>
      <c r="Z206" s="80">
        <v>0</v>
      </c>
      <c r="AA206" s="83">
        <v>1</v>
      </c>
      <c r="AB206" s="68">
        <v>0</v>
      </c>
      <c r="AC206" s="83">
        <v>0</v>
      </c>
      <c r="AD206" s="80">
        <v>0</v>
      </c>
    </row>
    <row r="207" spans="1:30" ht="19.5" customHeight="1" x14ac:dyDescent="0.2">
      <c r="A207" s="67">
        <v>47</v>
      </c>
      <c r="B207" s="82" t="s">
        <v>151</v>
      </c>
      <c r="C207" s="80">
        <v>0</v>
      </c>
      <c r="D207" s="80">
        <v>0</v>
      </c>
      <c r="E207" s="80">
        <v>0</v>
      </c>
      <c r="F207" s="83">
        <v>0</v>
      </c>
      <c r="G207" s="83">
        <v>0</v>
      </c>
      <c r="H207" s="80">
        <v>0</v>
      </c>
      <c r="I207" s="68">
        <v>0</v>
      </c>
      <c r="J207" s="80">
        <v>0</v>
      </c>
      <c r="K207" s="80">
        <v>0</v>
      </c>
      <c r="L207" s="80">
        <v>0</v>
      </c>
      <c r="M207" s="83">
        <v>1</v>
      </c>
      <c r="N207" s="83">
        <v>0</v>
      </c>
      <c r="O207" s="68">
        <v>0</v>
      </c>
      <c r="P207" s="80">
        <v>0</v>
      </c>
      <c r="Q207" s="80">
        <v>0</v>
      </c>
      <c r="R207" s="80">
        <v>0</v>
      </c>
      <c r="S207" s="80">
        <v>0</v>
      </c>
      <c r="T207" s="83">
        <v>0</v>
      </c>
      <c r="U207" s="83">
        <v>0</v>
      </c>
      <c r="V207" s="83">
        <v>0</v>
      </c>
      <c r="W207" s="80">
        <v>0</v>
      </c>
      <c r="X207" s="80">
        <v>0</v>
      </c>
      <c r="Y207" s="80">
        <v>0</v>
      </c>
      <c r="Z207" s="80">
        <v>0</v>
      </c>
      <c r="AA207" s="83">
        <v>1</v>
      </c>
      <c r="AB207" s="68">
        <v>0</v>
      </c>
      <c r="AC207" s="83">
        <v>0</v>
      </c>
      <c r="AD207" s="80">
        <v>0</v>
      </c>
    </row>
    <row r="208" spans="1:30" ht="19.5" customHeight="1" x14ac:dyDescent="0.2">
      <c r="A208" s="67">
        <v>48</v>
      </c>
      <c r="B208" s="82" t="s">
        <v>181</v>
      </c>
      <c r="C208" s="80">
        <v>0</v>
      </c>
      <c r="D208" s="80">
        <v>0</v>
      </c>
      <c r="E208" s="80">
        <v>0</v>
      </c>
      <c r="F208" s="83">
        <v>0</v>
      </c>
      <c r="G208" s="83">
        <v>0</v>
      </c>
      <c r="H208" s="80">
        <v>0</v>
      </c>
      <c r="I208" s="68">
        <v>0</v>
      </c>
      <c r="J208" s="80">
        <v>0</v>
      </c>
      <c r="K208" s="80">
        <v>0</v>
      </c>
      <c r="L208" s="80">
        <v>0</v>
      </c>
      <c r="M208" s="83">
        <v>1</v>
      </c>
      <c r="N208" s="83">
        <v>0</v>
      </c>
      <c r="O208" s="68">
        <v>0</v>
      </c>
      <c r="P208" s="80">
        <v>0</v>
      </c>
      <c r="Q208" s="80">
        <v>0</v>
      </c>
      <c r="R208" s="80">
        <v>0</v>
      </c>
      <c r="S208" s="80">
        <v>0</v>
      </c>
      <c r="T208" s="83">
        <v>0</v>
      </c>
      <c r="U208" s="83">
        <v>0</v>
      </c>
      <c r="V208" s="83">
        <v>0</v>
      </c>
      <c r="W208" s="80">
        <v>0</v>
      </c>
      <c r="X208" s="80">
        <v>0</v>
      </c>
      <c r="Y208" s="80">
        <v>0</v>
      </c>
      <c r="Z208" s="80">
        <v>0</v>
      </c>
      <c r="AA208" s="83">
        <v>1</v>
      </c>
      <c r="AB208" s="68">
        <v>0</v>
      </c>
      <c r="AC208" s="83">
        <v>0</v>
      </c>
      <c r="AD208" s="80">
        <v>0</v>
      </c>
    </row>
    <row r="209" spans="1:30" ht="19.5" customHeight="1" x14ac:dyDescent="0.2">
      <c r="A209" s="67">
        <v>49</v>
      </c>
      <c r="B209" s="82" t="s">
        <v>140</v>
      </c>
      <c r="C209" s="80">
        <v>0</v>
      </c>
      <c r="D209" s="80">
        <v>0</v>
      </c>
      <c r="E209" s="80">
        <v>0</v>
      </c>
      <c r="F209" s="83">
        <v>0</v>
      </c>
      <c r="G209" s="83">
        <v>0</v>
      </c>
      <c r="H209" s="80">
        <v>0</v>
      </c>
      <c r="I209" s="68">
        <v>0</v>
      </c>
      <c r="J209" s="80">
        <v>0</v>
      </c>
      <c r="K209" s="80">
        <v>0</v>
      </c>
      <c r="L209" s="80">
        <v>0</v>
      </c>
      <c r="M209" s="83">
        <v>1</v>
      </c>
      <c r="N209" s="83">
        <v>0</v>
      </c>
      <c r="O209" s="68">
        <v>0</v>
      </c>
      <c r="P209" s="80">
        <v>0</v>
      </c>
      <c r="Q209" s="80">
        <v>0</v>
      </c>
      <c r="R209" s="80">
        <v>0</v>
      </c>
      <c r="S209" s="80">
        <v>0</v>
      </c>
      <c r="T209" s="83">
        <v>0</v>
      </c>
      <c r="U209" s="83">
        <v>0</v>
      </c>
      <c r="V209" s="83">
        <v>0</v>
      </c>
      <c r="W209" s="80">
        <v>0</v>
      </c>
      <c r="X209" s="80">
        <v>0</v>
      </c>
      <c r="Y209" s="80">
        <v>0</v>
      </c>
      <c r="Z209" s="80">
        <v>0</v>
      </c>
      <c r="AA209" s="83">
        <v>1</v>
      </c>
      <c r="AB209" s="68">
        <v>0</v>
      </c>
      <c r="AC209" s="83">
        <v>0</v>
      </c>
      <c r="AD209" s="80">
        <v>0</v>
      </c>
    </row>
    <row r="210" spans="1:30" ht="19.5" customHeight="1" x14ac:dyDescent="0.2">
      <c r="A210" s="67">
        <v>50</v>
      </c>
      <c r="B210" s="82" t="s">
        <v>177</v>
      </c>
      <c r="C210" s="80">
        <v>0</v>
      </c>
      <c r="D210" s="80">
        <v>0</v>
      </c>
      <c r="E210" s="80">
        <v>0</v>
      </c>
      <c r="F210" s="83">
        <v>1</v>
      </c>
      <c r="G210" s="83">
        <v>0</v>
      </c>
      <c r="H210" s="80">
        <v>0</v>
      </c>
      <c r="I210" s="68">
        <v>0</v>
      </c>
      <c r="J210" s="80">
        <v>0</v>
      </c>
      <c r="K210" s="80">
        <v>0</v>
      </c>
      <c r="L210" s="80">
        <v>0</v>
      </c>
      <c r="M210" s="83">
        <v>0</v>
      </c>
      <c r="N210" s="83">
        <v>0</v>
      </c>
      <c r="O210" s="68">
        <v>0</v>
      </c>
      <c r="P210" s="80">
        <v>0</v>
      </c>
      <c r="Q210" s="80">
        <v>0</v>
      </c>
      <c r="R210" s="80">
        <v>0</v>
      </c>
      <c r="S210" s="80">
        <v>0</v>
      </c>
      <c r="T210" s="83">
        <v>0</v>
      </c>
      <c r="U210" s="83">
        <v>0</v>
      </c>
      <c r="V210" s="83">
        <v>0</v>
      </c>
      <c r="W210" s="80">
        <v>0</v>
      </c>
      <c r="X210" s="80">
        <v>0</v>
      </c>
      <c r="Y210" s="80">
        <v>0</v>
      </c>
      <c r="Z210" s="80">
        <v>0</v>
      </c>
      <c r="AA210" s="83">
        <v>0</v>
      </c>
      <c r="AB210" s="68">
        <v>0</v>
      </c>
      <c r="AC210" s="83">
        <v>0</v>
      </c>
      <c r="AD210" s="80">
        <v>0</v>
      </c>
    </row>
    <row r="211" spans="1:30" ht="19.5" customHeight="1" x14ac:dyDescent="0.2">
      <c r="A211" s="67">
        <v>51</v>
      </c>
      <c r="B211" s="82" t="s">
        <v>150</v>
      </c>
      <c r="C211" s="80">
        <v>0</v>
      </c>
      <c r="D211" s="80">
        <v>0</v>
      </c>
      <c r="E211" s="80">
        <v>0</v>
      </c>
      <c r="F211" s="83">
        <v>0</v>
      </c>
      <c r="G211" s="83">
        <v>0</v>
      </c>
      <c r="H211" s="80">
        <v>0</v>
      </c>
      <c r="I211" s="68">
        <v>0</v>
      </c>
      <c r="J211" s="80">
        <v>0</v>
      </c>
      <c r="K211" s="80">
        <v>0</v>
      </c>
      <c r="L211" s="80">
        <v>0</v>
      </c>
      <c r="M211" s="83">
        <v>1</v>
      </c>
      <c r="N211" s="83">
        <v>0</v>
      </c>
      <c r="O211" s="68">
        <v>0</v>
      </c>
      <c r="P211" s="80">
        <v>0</v>
      </c>
      <c r="Q211" s="80">
        <v>0</v>
      </c>
      <c r="R211" s="80">
        <v>0</v>
      </c>
      <c r="S211" s="80">
        <v>0</v>
      </c>
      <c r="T211" s="83">
        <v>0</v>
      </c>
      <c r="U211" s="83">
        <v>0</v>
      </c>
      <c r="V211" s="83">
        <v>0</v>
      </c>
      <c r="W211" s="80">
        <v>0</v>
      </c>
      <c r="X211" s="80">
        <v>0</v>
      </c>
      <c r="Y211" s="80">
        <v>0</v>
      </c>
      <c r="Z211" s="80">
        <v>0</v>
      </c>
      <c r="AA211" s="83">
        <v>1</v>
      </c>
      <c r="AB211" s="68">
        <v>0</v>
      </c>
      <c r="AC211" s="83">
        <v>0</v>
      </c>
      <c r="AD211" s="80">
        <v>0</v>
      </c>
    </row>
    <row r="212" spans="1:30" ht="19.5" customHeight="1" x14ac:dyDescent="0.2">
      <c r="A212" s="67">
        <v>52</v>
      </c>
      <c r="B212" s="82" t="s">
        <v>157</v>
      </c>
      <c r="C212" s="80">
        <v>0</v>
      </c>
      <c r="D212" s="80">
        <v>0</v>
      </c>
      <c r="E212" s="80">
        <v>0</v>
      </c>
      <c r="F212" s="83">
        <v>0</v>
      </c>
      <c r="G212" s="83">
        <v>0</v>
      </c>
      <c r="H212" s="80">
        <v>0</v>
      </c>
      <c r="I212" s="68">
        <v>0</v>
      </c>
      <c r="J212" s="80">
        <v>0</v>
      </c>
      <c r="K212" s="80">
        <v>0</v>
      </c>
      <c r="L212" s="80">
        <v>0</v>
      </c>
      <c r="M212" s="83">
        <v>1</v>
      </c>
      <c r="N212" s="83">
        <v>0</v>
      </c>
      <c r="O212" s="68">
        <v>0</v>
      </c>
      <c r="P212" s="80">
        <v>0</v>
      </c>
      <c r="Q212" s="80">
        <v>0</v>
      </c>
      <c r="R212" s="80">
        <v>0</v>
      </c>
      <c r="S212" s="80">
        <v>0</v>
      </c>
      <c r="T212" s="83">
        <v>0</v>
      </c>
      <c r="U212" s="83">
        <v>0</v>
      </c>
      <c r="V212" s="83">
        <v>0</v>
      </c>
      <c r="W212" s="80">
        <v>0</v>
      </c>
      <c r="X212" s="80">
        <v>0</v>
      </c>
      <c r="Y212" s="80">
        <v>0</v>
      </c>
      <c r="Z212" s="80">
        <v>0</v>
      </c>
      <c r="AA212" s="83">
        <v>0</v>
      </c>
      <c r="AB212" s="68">
        <v>0</v>
      </c>
      <c r="AC212" s="83">
        <v>0</v>
      </c>
      <c r="AD212" s="80">
        <v>0</v>
      </c>
    </row>
    <row r="213" spans="1:30" ht="19.5" customHeight="1" x14ac:dyDescent="0.2">
      <c r="A213" s="67">
        <v>53</v>
      </c>
      <c r="B213" s="82" t="s">
        <v>182</v>
      </c>
      <c r="C213" s="80">
        <v>0</v>
      </c>
      <c r="D213" s="80">
        <v>0</v>
      </c>
      <c r="E213" s="80">
        <v>0</v>
      </c>
      <c r="F213" s="83">
        <v>1</v>
      </c>
      <c r="G213" s="83">
        <v>0</v>
      </c>
      <c r="H213" s="80">
        <v>0</v>
      </c>
      <c r="I213" s="68">
        <v>0</v>
      </c>
      <c r="J213" s="80">
        <v>0</v>
      </c>
      <c r="K213" s="80">
        <v>0</v>
      </c>
      <c r="L213" s="80">
        <v>0</v>
      </c>
      <c r="M213" s="83">
        <v>0</v>
      </c>
      <c r="N213" s="83">
        <v>0</v>
      </c>
      <c r="O213" s="68">
        <v>0</v>
      </c>
      <c r="P213" s="80">
        <v>0</v>
      </c>
      <c r="Q213" s="80">
        <v>0</v>
      </c>
      <c r="R213" s="80">
        <v>0</v>
      </c>
      <c r="S213" s="80">
        <v>0</v>
      </c>
      <c r="T213" s="83">
        <v>1</v>
      </c>
      <c r="U213" s="83">
        <v>0</v>
      </c>
      <c r="V213" s="83">
        <v>0</v>
      </c>
      <c r="W213" s="80">
        <v>0</v>
      </c>
      <c r="X213" s="80">
        <v>0</v>
      </c>
      <c r="Y213" s="80">
        <v>0</v>
      </c>
      <c r="Z213" s="80">
        <v>0</v>
      </c>
      <c r="AA213" s="83">
        <v>0</v>
      </c>
      <c r="AB213" s="68">
        <v>0</v>
      </c>
      <c r="AC213" s="83">
        <v>0</v>
      </c>
      <c r="AD213" s="80">
        <v>0</v>
      </c>
    </row>
    <row r="214" spans="1:30" ht="19.5" customHeight="1" x14ac:dyDescent="0.2">
      <c r="A214" s="67">
        <v>54</v>
      </c>
      <c r="B214" s="84" t="s">
        <v>152</v>
      </c>
      <c r="C214" s="80">
        <v>0</v>
      </c>
      <c r="D214" s="80">
        <v>0</v>
      </c>
      <c r="E214" s="80">
        <v>0</v>
      </c>
      <c r="F214" s="83">
        <v>0</v>
      </c>
      <c r="G214" s="83">
        <v>0</v>
      </c>
      <c r="H214" s="80">
        <v>0</v>
      </c>
      <c r="I214" s="68">
        <v>0</v>
      </c>
      <c r="J214" s="80">
        <v>0</v>
      </c>
      <c r="K214" s="80">
        <v>0</v>
      </c>
      <c r="L214" s="80">
        <v>0</v>
      </c>
      <c r="M214" s="83">
        <v>0</v>
      </c>
      <c r="N214" s="83">
        <v>0</v>
      </c>
      <c r="O214" s="68">
        <v>0</v>
      </c>
      <c r="P214" s="80">
        <v>0</v>
      </c>
      <c r="Q214" s="80">
        <v>0</v>
      </c>
      <c r="R214" s="80">
        <v>0</v>
      </c>
      <c r="S214" s="80">
        <v>0</v>
      </c>
      <c r="T214" s="83">
        <v>0</v>
      </c>
      <c r="U214" s="83">
        <v>1</v>
      </c>
      <c r="V214" s="83">
        <v>0</v>
      </c>
      <c r="W214" s="80">
        <v>0</v>
      </c>
      <c r="X214" s="80">
        <v>0</v>
      </c>
      <c r="Y214" s="80">
        <v>0</v>
      </c>
      <c r="Z214" s="80">
        <v>0</v>
      </c>
      <c r="AA214" s="83">
        <v>0</v>
      </c>
      <c r="AB214" s="68">
        <v>0</v>
      </c>
      <c r="AC214" s="83">
        <v>0</v>
      </c>
      <c r="AD214" s="80">
        <v>0</v>
      </c>
    </row>
    <row r="215" spans="1:30" ht="19.5" customHeight="1" x14ac:dyDescent="0.2">
      <c r="A215" s="69"/>
      <c r="B215" s="70" t="s">
        <v>308</v>
      </c>
      <c r="C215" s="71">
        <f t="shared" ref="C215:AD215" si="5">SUM(C161:C214)</f>
        <v>0</v>
      </c>
      <c r="D215" s="71">
        <f t="shared" si="5"/>
        <v>0</v>
      </c>
      <c r="E215" s="71">
        <f t="shared" si="5"/>
        <v>0</v>
      </c>
      <c r="F215" s="71">
        <f t="shared" si="5"/>
        <v>13</v>
      </c>
      <c r="G215" s="71">
        <f t="shared" si="5"/>
        <v>1</v>
      </c>
      <c r="H215" s="71">
        <f t="shared" si="5"/>
        <v>0</v>
      </c>
      <c r="I215" s="71">
        <f t="shared" si="5"/>
        <v>0</v>
      </c>
      <c r="J215" s="71">
        <f t="shared" si="5"/>
        <v>0</v>
      </c>
      <c r="K215" s="71">
        <f t="shared" si="5"/>
        <v>0</v>
      </c>
      <c r="L215" s="71">
        <f t="shared" si="5"/>
        <v>0</v>
      </c>
      <c r="M215" s="71">
        <f t="shared" si="5"/>
        <v>41</v>
      </c>
      <c r="N215" s="71">
        <f t="shared" si="5"/>
        <v>1</v>
      </c>
      <c r="O215" s="71">
        <f t="shared" si="5"/>
        <v>0</v>
      </c>
      <c r="P215" s="71">
        <f t="shared" si="5"/>
        <v>0</v>
      </c>
      <c r="Q215" s="71">
        <f t="shared" si="5"/>
        <v>0</v>
      </c>
      <c r="R215" s="71">
        <f t="shared" si="5"/>
        <v>0</v>
      </c>
      <c r="S215" s="71">
        <f t="shared" si="5"/>
        <v>0</v>
      </c>
      <c r="T215" s="71">
        <f t="shared" si="5"/>
        <v>10</v>
      </c>
      <c r="U215" s="71">
        <f t="shared" si="5"/>
        <v>1</v>
      </c>
      <c r="V215" s="71">
        <f t="shared" si="5"/>
        <v>1</v>
      </c>
      <c r="W215" s="71">
        <f t="shared" si="5"/>
        <v>0</v>
      </c>
      <c r="X215" s="71">
        <f t="shared" si="5"/>
        <v>0</v>
      </c>
      <c r="Y215" s="71">
        <f t="shared" si="5"/>
        <v>0</v>
      </c>
      <c r="Z215" s="71">
        <f t="shared" si="5"/>
        <v>0</v>
      </c>
      <c r="AA215" s="71">
        <f t="shared" si="5"/>
        <v>36</v>
      </c>
      <c r="AB215" s="71">
        <f t="shared" si="5"/>
        <v>0</v>
      </c>
      <c r="AC215" s="71">
        <f t="shared" si="5"/>
        <v>1</v>
      </c>
      <c r="AD215" s="71">
        <f t="shared" si="5"/>
        <v>0</v>
      </c>
    </row>
    <row r="216" spans="1:30" ht="19.5" customHeight="1" x14ac:dyDescent="0.2">
      <c r="A216" s="72" t="s">
        <v>369</v>
      </c>
      <c r="B216" s="64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</row>
    <row r="217" spans="1:30" ht="19.5" customHeight="1" x14ac:dyDescent="0.2">
      <c r="A217" s="72" t="s">
        <v>370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Q217" s="64"/>
      <c r="R217" s="64"/>
      <c r="S217" s="64"/>
      <c r="T217" s="64"/>
      <c r="U217" s="64"/>
      <c r="X217" s="64"/>
      <c r="Y217" s="64"/>
      <c r="Z217" s="64"/>
      <c r="AA217" s="64"/>
      <c r="AB217" s="64"/>
    </row>
    <row r="218" spans="1:30" ht="19.5" customHeight="1" x14ac:dyDescent="0.2">
      <c r="A218" s="72"/>
      <c r="O218" s="64"/>
      <c r="P218" s="64"/>
      <c r="V218" s="64"/>
      <c r="W218" s="64"/>
      <c r="AC218" s="64"/>
      <c r="AD218" s="64"/>
    </row>
    <row r="219" spans="1:30" ht="19.5" customHeight="1" x14ac:dyDescent="0.2">
      <c r="O219" s="64"/>
      <c r="P219" s="64"/>
      <c r="V219" s="64"/>
      <c r="W219" s="64"/>
      <c r="AC219" s="64"/>
      <c r="AD219" s="64"/>
    </row>
    <row r="220" spans="1:30" ht="19.5" customHeight="1" x14ac:dyDescent="0.2">
      <c r="A220" s="296" t="s">
        <v>385</v>
      </c>
      <c r="B220" s="183" t="s">
        <v>186</v>
      </c>
      <c r="C220" s="299" t="s">
        <v>2</v>
      </c>
      <c r="D220" s="300"/>
      <c r="E220" s="300"/>
      <c r="F220" s="300"/>
      <c r="G220" s="300"/>
      <c r="H220" s="300"/>
      <c r="I220" s="301"/>
      <c r="J220" s="299" t="s">
        <v>3</v>
      </c>
      <c r="K220" s="300"/>
      <c r="L220" s="300"/>
      <c r="M220" s="300"/>
      <c r="N220" s="300"/>
      <c r="O220" s="300"/>
      <c r="P220" s="301"/>
      <c r="Q220" s="299" t="s">
        <v>360</v>
      </c>
      <c r="R220" s="300"/>
      <c r="S220" s="300"/>
      <c r="T220" s="300"/>
      <c r="U220" s="300"/>
      <c r="V220" s="300"/>
      <c r="W220" s="301"/>
      <c r="X220" s="299" t="s">
        <v>5</v>
      </c>
      <c r="Y220" s="300"/>
      <c r="Z220" s="300"/>
      <c r="AA220" s="300"/>
      <c r="AB220" s="300"/>
      <c r="AC220" s="300"/>
      <c r="AD220" s="301"/>
    </row>
    <row r="221" spans="1:30" ht="19.5" customHeight="1" x14ac:dyDescent="0.2">
      <c r="A221" s="297"/>
      <c r="B221" s="302" t="s">
        <v>280</v>
      </c>
      <c r="C221" s="294" t="s">
        <v>361</v>
      </c>
      <c r="D221" s="294" t="s">
        <v>362</v>
      </c>
      <c r="E221" s="294" t="s">
        <v>363</v>
      </c>
      <c r="F221" s="294" t="s">
        <v>364</v>
      </c>
      <c r="G221" s="294" t="s">
        <v>365</v>
      </c>
      <c r="H221" s="294" t="s">
        <v>366</v>
      </c>
      <c r="I221" s="294" t="s">
        <v>367</v>
      </c>
      <c r="J221" s="294" t="s">
        <v>361</v>
      </c>
      <c r="K221" s="294" t="s">
        <v>368</v>
      </c>
      <c r="L221" s="294" t="s">
        <v>363</v>
      </c>
      <c r="M221" s="294" t="s">
        <v>364</v>
      </c>
      <c r="N221" s="294" t="s">
        <v>365</v>
      </c>
      <c r="O221" s="294" t="s">
        <v>366</v>
      </c>
      <c r="P221" s="294" t="s">
        <v>367</v>
      </c>
      <c r="Q221" s="294" t="s">
        <v>361</v>
      </c>
      <c r="R221" s="294" t="s">
        <v>368</v>
      </c>
      <c r="S221" s="294" t="s">
        <v>363</v>
      </c>
      <c r="T221" s="294" t="s">
        <v>364</v>
      </c>
      <c r="U221" s="294" t="s">
        <v>365</v>
      </c>
      <c r="V221" s="294" t="s">
        <v>366</v>
      </c>
      <c r="W221" s="294" t="s">
        <v>367</v>
      </c>
      <c r="X221" s="294" t="s">
        <v>361</v>
      </c>
      <c r="Y221" s="294" t="s">
        <v>368</v>
      </c>
      <c r="Z221" s="294" t="s">
        <v>363</v>
      </c>
      <c r="AA221" s="294" t="s">
        <v>364</v>
      </c>
      <c r="AB221" s="294" t="s">
        <v>365</v>
      </c>
      <c r="AC221" s="294" t="s">
        <v>366</v>
      </c>
      <c r="AD221" s="294" t="s">
        <v>367</v>
      </c>
    </row>
    <row r="222" spans="1:30" ht="19.5" customHeight="1" x14ac:dyDescent="0.2">
      <c r="A222" s="298"/>
      <c r="B222" s="298"/>
      <c r="C222" s="295"/>
      <c r="D222" s="295"/>
      <c r="E222" s="295"/>
      <c r="F222" s="295"/>
      <c r="G222" s="295"/>
      <c r="H222" s="295"/>
      <c r="I222" s="295"/>
      <c r="J222" s="295"/>
      <c r="K222" s="295"/>
      <c r="L222" s="295"/>
      <c r="M222" s="295"/>
      <c r="N222" s="303"/>
      <c r="O222" s="303"/>
      <c r="P222" s="303"/>
      <c r="Q222" s="303"/>
      <c r="R222" s="295"/>
      <c r="S222" s="295"/>
      <c r="T222" s="295"/>
      <c r="U222" s="295"/>
      <c r="V222" s="295"/>
      <c r="W222" s="295"/>
      <c r="X222" s="295"/>
      <c r="Y222" s="295"/>
      <c r="Z222" s="295"/>
      <c r="AA222" s="295"/>
      <c r="AB222" s="295"/>
      <c r="AC222" s="295"/>
      <c r="AD222" s="295"/>
    </row>
    <row r="223" spans="1:30" ht="19.5" customHeight="1" x14ac:dyDescent="0.2">
      <c r="A223" s="67">
        <v>1</v>
      </c>
      <c r="B223" s="82" t="s">
        <v>187</v>
      </c>
      <c r="C223" s="68">
        <v>0</v>
      </c>
      <c r="D223" s="68">
        <v>0</v>
      </c>
      <c r="E223" s="68">
        <v>0</v>
      </c>
      <c r="F223" s="83">
        <v>0</v>
      </c>
      <c r="G223" s="68">
        <v>0</v>
      </c>
      <c r="H223" s="68">
        <v>0</v>
      </c>
      <c r="I223" s="68">
        <v>0</v>
      </c>
      <c r="J223" s="68">
        <v>0</v>
      </c>
      <c r="K223" s="68">
        <v>0</v>
      </c>
      <c r="L223" s="68">
        <v>0</v>
      </c>
      <c r="M223" s="83">
        <v>0</v>
      </c>
      <c r="N223" s="68">
        <v>0</v>
      </c>
      <c r="O223" s="68">
        <v>0</v>
      </c>
      <c r="P223" s="68">
        <v>0</v>
      </c>
      <c r="Q223" s="68">
        <v>0</v>
      </c>
      <c r="R223" s="68">
        <v>0</v>
      </c>
      <c r="S223" s="68">
        <v>0</v>
      </c>
      <c r="T223" s="83">
        <v>0</v>
      </c>
      <c r="U223" s="68">
        <v>0</v>
      </c>
      <c r="V223" s="68">
        <v>0</v>
      </c>
      <c r="W223" s="68">
        <v>0</v>
      </c>
      <c r="X223" s="68">
        <v>0</v>
      </c>
      <c r="Y223" s="68">
        <v>0</v>
      </c>
      <c r="Z223" s="68">
        <v>0</v>
      </c>
      <c r="AA223" s="83">
        <v>0</v>
      </c>
      <c r="AB223" s="68">
        <v>0</v>
      </c>
      <c r="AC223" s="68">
        <v>0</v>
      </c>
      <c r="AD223" s="68">
        <v>0</v>
      </c>
    </row>
    <row r="224" spans="1:30" ht="19.5" customHeight="1" x14ac:dyDescent="0.2">
      <c r="A224" s="67">
        <v>2</v>
      </c>
      <c r="B224" s="82" t="s">
        <v>194</v>
      </c>
      <c r="C224" s="68">
        <v>0</v>
      </c>
      <c r="D224" s="68">
        <v>0</v>
      </c>
      <c r="E224" s="68">
        <v>0</v>
      </c>
      <c r="F224" s="83">
        <v>1</v>
      </c>
      <c r="G224" s="68">
        <v>0</v>
      </c>
      <c r="H224" s="68">
        <v>0</v>
      </c>
      <c r="I224" s="68">
        <v>0</v>
      </c>
      <c r="J224" s="68">
        <v>0</v>
      </c>
      <c r="K224" s="68">
        <v>0</v>
      </c>
      <c r="L224" s="68">
        <v>0</v>
      </c>
      <c r="M224" s="83">
        <v>1</v>
      </c>
      <c r="N224" s="68">
        <v>0</v>
      </c>
      <c r="O224" s="68">
        <v>0</v>
      </c>
      <c r="P224" s="68">
        <v>0</v>
      </c>
      <c r="Q224" s="68">
        <v>0</v>
      </c>
      <c r="R224" s="68">
        <v>0</v>
      </c>
      <c r="S224" s="68">
        <v>0</v>
      </c>
      <c r="T224" s="83">
        <v>1</v>
      </c>
      <c r="U224" s="68">
        <v>0</v>
      </c>
      <c r="V224" s="68">
        <v>0</v>
      </c>
      <c r="W224" s="68">
        <v>0</v>
      </c>
      <c r="X224" s="68">
        <v>0</v>
      </c>
      <c r="Y224" s="68">
        <v>0</v>
      </c>
      <c r="Z224" s="68">
        <v>0</v>
      </c>
      <c r="AA224" s="83">
        <v>1</v>
      </c>
      <c r="AB224" s="68">
        <v>0</v>
      </c>
      <c r="AC224" s="68">
        <v>0</v>
      </c>
      <c r="AD224" s="68">
        <v>0</v>
      </c>
    </row>
    <row r="225" spans="1:30" ht="19.5" customHeight="1" x14ac:dyDescent="0.2">
      <c r="A225" s="67">
        <v>3</v>
      </c>
      <c r="B225" s="82" t="s">
        <v>204</v>
      </c>
      <c r="C225" s="68">
        <v>0</v>
      </c>
      <c r="D225" s="68">
        <v>0</v>
      </c>
      <c r="E225" s="68">
        <v>0</v>
      </c>
      <c r="F225" s="83">
        <v>1</v>
      </c>
      <c r="G225" s="68">
        <v>0</v>
      </c>
      <c r="H225" s="68">
        <v>0</v>
      </c>
      <c r="I225" s="68">
        <v>0</v>
      </c>
      <c r="J225" s="68">
        <v>0</v>
      </c>
      <c r="K225" s="68">
        <v>0</v>
      </c>
      <c r="L225" s="68">
        <v>0</v>
      </c>
      <c r="M225" s="83">
        <v>1</v>
      </c>
      <c r="N225" s="68">
        <v>0</v>
      </c>
      <c r="O225" s="68">
        <v>0</v>
      </c>
      <c r="P225" s="68">
        <v>0</v>
      </c>
      <c r="Q225" s="68">
        <v>0</v>
      </c>
      <c r="R225" s="68">
        <v>0</v>
      </c>
      <c r="S225" s="68">
        <v>0</v>
      </c>
      <c r="T225" s="83">
        <v>1</v>
      </c>
      <c r="U225" s="68">
        <v>0</v>
      </c>
      <c r="V225" s="68">
        <v>0</v>
      </c>
      <c r="W225" s="68">
        <v>0</v>
      </c>
      <c r="X225" s="68">
        <v>0</v>
      </c>
      <c r="Y225" s="68">
        <v>0</v>
      </c>
      <c r="Z225" s="68">
        <v>0</v>
      </c>
      <c r="AA225" s="83">
        <v>1</v>
      </c>
      <c r="AB225" s="68">
        <v>0</v>
      </c>
      <c r="AC225" s="68">
        <v>0</v>
      </c>
      <c r="AD225" s="68">
        <v>0</v>
      </c>
    </row>
    <row r="226" spans="1:30" ht="19.5" customHeight="1" x14ac:dyDescent="0.2">
      <c r="A226" s="67">
        <v>4</v>
      </c>
      <c r="B226" s="82" t="s">
        <v>193</v>
      </c>
      <c r="C226" s="68">
        <v>0</v>
      </c>
      <c r="D226" s="68">
        <v>0</v>
      </c>
      <c r="E226" s="68">
        <v>0</v>
      </c>
      <c r="F226" s="83">
        <v>0</v>
      </c>
      <c r="G226" s="68">
        <v>0</v>
      </c>
      <c r="H226" s="68">
        <v>0</v>
      </c>
      <c r="I226" s="68">
        <v>0</v>
      </c>
      <c r="J226" s="68">
        <v>0</v>
      </c>
      <c r="K226" s="68">
        <v>0</v>
      </c>
      <c r="L226" s="68">
        <v>0</v>
      </c>
      <c r="M226" s="83">
        <v>0</v>
      </c>
      <c r="N226" s="68">
        <v>0</v>
      </c>
      <c r="O226" s="68">
        <v>0</v>
      </c>
      <c r="P226" s="68">
        <v>0</v>
      </c>
      <c r="Q226" s="68">
        <v>0</v>
      </c>
      <c r="R226" s="68">
        <v>0</v>
      </c>
      <c r="S226" s="68">
        <v>0</v>
      </c>
      <c r="T226" s="83">
        <v>0</v>
      </c>
      <c r="U226" s="68">
        <v>0</v>
      </c>
      <c r="V226" s="68">
        <v>0</v>
      </c>
      <c r="W226" s="68">
        <v>0</v>
      </c>
      <c r="X226" s="68">
        <v>0</v>
      </c>
      <c r="Y226" s="68">
        <v>0</v>
      </c>
      <c r="Z226" s="68">
        <v>0</v>
      </c>
      <c r="AA226" s="83">
        <v>0</v>
      </c>
      <c r="AB226" s="68">
        <v>0</v>
      </c>
      <c r="AC226" s="68">
        <v>0</v>
      </c>
      <c r="AD226" s="68">
        <v>0</v>
      </c>
    </row>
    <row r="227" spans="1:30" ht="19.5" customHeight="1" x14ac:dyDescent="0.2">
      <c r="A227" s="67">
        <v>5</v>
      </c>
      <c r="B227" s="82" t="s">
        <v>197</v>
      </c>
      <c r="C227" s="68">
        <v>0</v>
      </c>
      <c r="D227" s="68">
        <v>0</v>
      </c>
      <c r="E227" s="68">
        <v>0</v>
      </c>
      <c r="F227" s="83">
        <v>0</v>
      </c>
      <c r="G227" s="68">
        <v>0</v>
      </c>
      <c r="H227" s="68">
        <v>0</v>
      </c>
      <c r="I227" s="68">
        <v>0</v>
      </c>
      <c r="J227" s="68">
        <v>0</v>
      </c>
      <c r="K227" s="68">
        <v>0</v>
      </c>
      <c r="L227" s="68">
        <v>0</v>
      </c>
      <c r="M227" s="83">
        <v>0</v>
      </c>
      <c r="N227" s="68">
        <v>0</v>
      </c>
      <c r="O227" s="68">
        <v>0</v>
      </c>
      <c r="P227" s="68">
        <v>0</v>
      </c>
      <c r="Q227" s="68">
        <v>0</v>
      </c>
      <c r="R227" s="68">
        <v>0</v>
      </c>
      <c r="S227" s="68">
        <v>0</v>
      </c>
      <c r="T227" s="83">
        <v>0</v>
      </c>
      <c r="U227" s="68">
        <v>0</v>
      </c>
      <c r="V227" s="68">
        <v>0</v>
      </c>
      <c r="W227" s="68">
        <v>0</v>
      </c>
      <c r="X227" s="68">
        <v>0</v>
      </c>
      <c r="Y227" s="68">
        <v>0</v>
      </c>
      <c r="Z227" s="68">
        <v>0</v>
      </c>
      <c r="AA227" s="83">
        <v>0</v>
      </c>
      <c r="AB227" s="68">
        <v>0</v>
      </c>
      <c r="AC227" s="68">
        <v>0</v>
      </c>
      <c r="AD227" s="68">
        <v>0</v>
      </c>
    </row>
    <row r="228" spans="1:30" ht="19.5" customHeight="1" x14ac:dyDescent="0.2">
      <c r="A228" s="67">
        <v>6</v>
      </c>
      <c r="B228" s="82" t="s">
        <v>198</v>
      </c>
      <c r="C228" s="79">
        <v>0</v>
      </c>
      <c r="D228" s="79">
        <v>0</v>
      </c>
      <c r="E228" s="68">
        <v>0</v>
      </c>
      <c r="F228" s="83">
        <v>1</v>
      </c>
      <c r="G228" s="79">
        <v>0</v>
      </c>
      <c r="H228" s="79">
        <v>0</v>
      </c>
      <c r="I228" s="79">
        <v>0</v>
      </c>
      <c r="J228" s="79">
        <v>0</v>
      </c>
      <c r="K228" s="79">
        <v>0</v>
      </c>
      <c r="L228" s="79">
        <v>0</v>
      </c>
      <c r="M228" s="83">
        <v>1</v>
      </c>
      <c r="N228" s="79">
        <v>0</v>
      </c>
      <c r="O228" s="79">
        <v>0</v>
      </c>
      <c r="P228" s="79">
        <v>0</v>
      </c>
      <c r="Q228" s="79">
        <v>0</v>
      </c>
      <c r="R228" s="79">
        <v>0</v>
      </c>
      <c r="S228" s="79">
        <v>0</v>
      </c>
      <c r="T228" s="83">
        <v>1</v>
      </c>
      <c r="U228" s="79">
        <v>0</v>
      </c>
      <c r="V228" s="79">
        <v>0</v>
      </c>
      <c r="W228" s="79">
        <v>0</v>
      </c>
      <c r="X228" s="79">
        <v>0</v>
      </c>
      <c r="Y228" s="79">
        <v>0</v>
      </c>
      <c r="Z228" s="79">
        <v>0</v>
      </c>
      <c r="AA228" s="83">
        <v>1</v>
      </c>
      <c r="AB228" s="79">
        <v>0</v>
      </c>
      <c r="AC228" s="79">
        <v>0</v>
      </c>
      <c r="AD228" s="79">
        <v>0</v>
      </c>
    </row>
    <row r="229" spans="1:30" ht="19.5" customHeight="1" x14ac:dyDescent="0.2">
      <c r="A229" s="67">
        <v>7</v>
      </c>
      <c r="B229" s="82" t="s">
        <v>195</v>
      </c>
      <c r="C229" s="68">
        <v>0</v>
      </c>
      <c r="D229" s="68">
        <v>0</v>
      </c>
      <c r="E229" s="68">
        <v>0</v>
      </c>
      <c r="F229" s="83">
        <v>1</v>
      </c>
      <c r="G229" s="68">
        <v>0</v>
      </c>
      <c r="H229" s="68">
        <v>0</v>
      </c>
      <c r="I229" s="68">
        <v>0</v>
      </c>
      <c r="J229" s="68">
        <v>0</v>
      </c>
      <c r="K229" s="68">
        <v>0</v>
      </c>
      <c r="L229" s="68">
        <v>0</v>
      </c>
      <c r="M229" s="83">
        <v>1</v>
      </c>
      <c r="N229" s="68">
        <v>0</v>
      </c>
      <c r="O229" s="68">
        <v>0</v>
      </c>
      <c r="P229" s="68">
        <v>0</v>
      </c>
      <c r="Q229" s="68">
        <v>0</v>
      </c>
      <c r="R229" s="68">
        <v>0</v>
      </c>
      <c r="S229" s="68">
        <v>0</v>
      </c>
      <c r="T229" s="83">
        <v>1</v>
      </c>
      <c r="U229" s="68">
        <v>0</v>
      </c>
      <c r="V229" s="68">
        <v>0</v>
      </c>
      <c r="W229" s="68">
        <v>0</v>
      </c>
      <c r="X229" s="68">
        <v>0</v>
      </c>
      <c r="Y229" s="68">
        <v>0</v>
      </c>
      <c r="Z229" s="68">
        <v>0</v>
      </c>
      <c r="AA229" s="83">
        <v>1</v>
      </c>
      <c r="AB229" s="68">
        <v>0</v>
      </c>
      <c r="AC229" s="68">
        <v>0</v>
      </c>
      <c r="AD229" s="68">
        <v>0</v>
      </c>
    </row>
    <row r="230" spans="1:30" ht="19.5" customHeight="1" x14ac:dyDescent="0.2">
      <c r="A230" s="67">
        <v>8</v>
      </c>
      <c r="B230" s="82" t="s">
        <v>199</v>
      </c>
      <c r="C230" s="68">
        <v>0</v>
      </c>
      <c r="D230" s="68">
        <v>0</v>
      </c>
      <c r="E230" s="68">
        <v>0</v>
      </c>
      <c r="F230" s="83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83">
        <v>1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83">
        <v>0</v>
      </c>
      <c r="U230" s="68">
        <v>0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83">
        <v>0</v>
      </c>
      <c r="AB230" s="68">
        <v>0</v>
      </c>
      <c r="AC230" s="68">
        <v>0</v>
      </c>
      <c r="AD230" s="68">
        <v>0</v>
      </c>
    </row>
    <row r="231" spans="1:30" ht="19.5" customHeight="1" x14ac:dyDescent="0.2">
      <c r="A231" s="67">
        <v>9</v>
      </c>
      <c r="B231" s="82" t="s">
        <v>188</v>
      </c>
      <c r="C231" s="79">
        <v>0</v>
      </c>
      <c r="D231" s="79">
        <v>0</v>
      </c>
      <c r="E231" s="68">
        <v>0</v>
      </c>
      <c r="F231" s="83">
        <v>1</v>
      </c>
      <c r="G231" s="79">
        <v>0</v>
      </c>
      <c r="H231" s="79">
        <v>0</v>
      </c>
      <c r="I231" s="79">
        <v>0</v>
      </c>
      <c r="J231" s="79">
        <v>0</v>
      </c>
      <c r="K231" s="79">
        <v>0</v>
      </c>
      <c r="L231" s="79">
        <v>0</v>
      </c>
      <c r="M231" s="83">
        <v>1</v>
      </c>
      <c r="N231" s="79">
        <v>0</v>
      </c>
      <c r="O231" s="79">
        <v>0</v>
      </c>
      <c r="P231" s="79">
        <v>0</v>
      </c>
      <c r="Q231" s="79">
        <v>0</v>
      </c>
      <c r="R231" s="79">
        <v>0</v>
      </c>
      <c r="S231" s="79">
        <v>0</v>
      </c>
      <c r="T231" s="83">
        <v>1</v>
      </c>
      <c r="U231" s="79">
        <v>0</v>
      </c>
      <c r="V231" s="79">
        <v>0</v>
      </c>
      <c r="W231" s="79">
        <v>0</v>
      </c>
      <c r="X231" s="79">
        <v>0</v>
      </c>
      <c r="Y231" s="79">
        <v>0</v>
      </c>
      <c r="Z231" s="79">
        <v>0</v>
      </c>
      <c r="AA231" s="83">
        <v>1</v>
      </c>
      <c r="AB231" s="79">
        <v>0</v>
      </c>
      <c r="AC231" s="79">
        <v>0</v>
      </c>
      <c r="AD231" s="79">
        <v>0</v>
      </c>
    </row>
    <row r="232" spans="1:30" ht="19.5" customHeight="1" x14ac:dyDescent="0.2">
      <c r="A232" s="67">
        <v>10</v>
      </c>
      <c r="B232" s="82" t="s">
        <v>200</v>
      </c>
      <c r="C232" s="68">
        <v>0</v>
      </c>
      <c r="D232" s="68">
        <v>0</v>
      </c>
      <c r="E232" s="68">
        <v>0</v>
      </c>
      <c r="F232" s="83">
        <v>1</v>
      </c>
      <c r="G232" s="68">
        <v>0</v>
      </c>
      <c r="H232" s="68">
        <v>0</v>
      </c>
      <c r="I232" s="68">
        <v>0</v>
      </c>
      <c r="J232" s="68">
        <v>0</v>
      </c>
      <c r="K232" s="68">
        <v>0</v>
      </c>
      <c r="L232" s="68">
        <v>0</v>
      </c>
      <c r="M232" s="83">
        <v>1</v>
      </c>
      <c r="N232" s="68">
        <v>0</v>
      </c>
      <c r="O232" s="68">
        <v>0</v>
      </c>
      <c r="P232" s="68">
        <v>0</v>
      </c>
      <c r="Q232" s="68">
        <v>0</v>
      </c>
      <c r="R232" s="68">
        <v>0</v>
      </c>
      <c r="S232" s="68">
        <v>0</v>
      </c>
      <c r="T232" s="83">
        <v>1</v>
      </c>
      <c r="U232" s="68">
        <v>0</v>
      </c>
      <c r="V232" s="68">
        <v>0</v>
      </c>
      <c r="W232" s="68">
        <v>0</v>
      </c>
      <c r="X232" s="68">
        <v>0</v>
      </c>
      <c r="Y232" s="68">
        <v>0</v>
      </c>
      <c r="Z232" s="68">
        <v>0</v>
      </c>
      <c r="AA232" s="83">
        <v>1</v>
      </c>
      <c r="AB232" s="68">
        <v>0</v>
      </c>
      <c r="AC232" s="68">
        <v>0</v>
      </c>
      <c r="AD232" s="68">
        <v>0</v>
      </c>
    </row>
    <row r="233" spans="1:30" ht="19.5" customHeight="1" x14ac:dyDescent="0.2">
      <c r="A233" s="67">
        <v>11</v>
      </c>
      <c r="B233" s="82" t="s">
        <v>189</v>
      </c>
      <c r="C233" s="68">
        <v>0</v>
      </c>
      <c r="D233" s="68">
        <v>0</v>
      </c>
      <c r="E233" s="68">
        <v>0</v>
      </c>
      <c r="F233" s="83">
        <v>1</v>
      </c>
      <c r="G233" s="68">
        <v>0</v>
      </c>
      <c r="H233" s="68">
        <v>0</v>
      </c>
      <c r="I233" s="68">
        <v>0</v>
      </c>
      <c r="J233" s="68">
        <v>0</v>
      </c>
      <c r="K233" s="68">
        <v>0</v>
      </c>
      <c r="L233" s="68">
        <v>0</v>
      </c>
      <c r="M233" s="83">
        <v>1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83">
        <v>1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83">
        <v>1</v>
      </c>
      <c r="AB233" s="68">
        <v>0</v>
      </c>
      <c r="AC233" s="68">
        <v>0</v>
      </c>
      <c r="AD233" s="68">
        <v>0</v>
      </c>
    </row>
    <row r="234" spans="1:30" ht="19.5" customHeight="1" x14ac:dyDescent="0.2">
      <c r="A234" s="67">
        <v>12</v>
      </c>
      <c r="B234" s="82" t="s">
        <v>205</v>
      </c>
      <c r="C234" s="68">
        <v>0</v>
      </c>
      <c r="D234" s="68">
        <v>0</v>
      </c>
      <c r="E234" s="68">
        <v>0</v>
      </c>
      <c r="F234" s="83">
        <v>1</v>
      </c>
      <c r="G234" s="68">
        <v>0</v>
      </c>
      <c r="H234" s="68">
        <v>0</v>
      </c>
      <c r="I234" s="68">
        <v>0</v>
      </c>
      <c r="J234" s="68">
        <v>0</v>
      </c>
      <c r="K234" s="68">
        <v>0</v>
      </c>
      <c r="L234" s="68">
        <v>0</v>
      </c>
      <c r="M234" s="83">
        <v>1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83">
        <v>1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83">
        <v>1</v>
      </c>
      <c r="AB234" s="68">
        <v>0</v>
      </c>
      <c r="AC234" s="68">
        <v>0</v>
      </c>
      <c r="AD234" s="68">
        <v>0</v>
      </c>
    </row>
    <row r="235" spans="1:30" ht="19.5" customHeight="1" x14ac:dyDescent="0.2">
      <c r="A235" s="67">
        <v>13</v>
      </c>
      <c r="B235" s="82" t="s">
        <v>201</v>
      </c>
      <c r="C235" s="68">
        <v>0</v>
      </c>
      <c r="D235" s="68">
        <v>0</v>
      </c>
      <c r="E235" s="68">
        <v>0</v>
      </c>
      <c r="F235" s="83">
        <v>1</v>
      </c>
      <c r="G235" s="68">
        <v>0</v>
      </c>
      <c r="H235" s="68">
        <v>0</v>
      </c>
      <c r="I235" s="68">
        <v>0</v>
      </c>
      <c r="J235" s="68">
        <v>0</v>
      </c>
      <c r="K235" s="68">
        <v>0</v>
      </c>
      <c r="L235" s="68">
        <v>0</v>
      </c>
      <c r="M235" s="83">
        <v>1</v>
      </c>
      <c r="N235" s="68">
        <v>0</v>
      </c>
      <c r="O235" s="68">
        <v>0</v>
      </c>
      <c r="P235" s="68">
        <v>0</v>
      </c>
      <c r="Q235" s="68">
        <v>0</v>
      </c>
      <c r="R235" s="68">
        <v>0</v>
      </c>
      <c r="S235" s="68">
        <v>0</v>
      </c>
      <c r="T235" s="83">
        <v>1</v>
      </c>
      <c r="U235" s="68">
        <v>0</v>
      </c>
      <c r="V235" s="68">
        <v>0</v>
      </c>
      <c r="W235" s="68">
        <v>0</v>
      </c>
      <c r="X235" s="68">
        <v>0</v>
      </c>
      <c r="Y235" s="68">
        <v>0</v>
      </c>
      <c r="Z235" s="68">
        <v>0</v>
      </c>
      <c r="AA235" s="83">
        <v>1</v>
      </c>
      <c r="AB235" s="68">
        <v>0</v>
      </c>
      <c r="AC235" s="68">
        <v>0</v>
      </c>
      <c r="AD235" s="68">
        <v>0</v>
      </c>
    </row>
    <row r="236" spans="1:30" ht="19.5" customHeight="1" x14ac:dyDescent="0.2">
      <c r="A236" s="67">
        <v>14</v>
      </c>
      <c r="B236" s="82" t="s">
        <v>196</v>
      </c>
      <c r="C236" s="68">
        <v>0</v>
      </c>
      <c r="D236" s="68">
        <v>0</v>
      </c>
      <c r="E236" s="68">
        <v>0</v>
      </c>
      <c r="F236" s="83">
        <v>1</v>
      </c>
      <c r="G236" s="68">
        <v>0</v>
      </c>
      <c r="H236" s="68">
        <v>0</v>
      </c>
      <c r="I236" s="68">
        <v>0</v>
      </c>
      <c r="J236" s="68">
        <v>0</v>
      </c>
      <c r="K236" s="68">
        <v>0</v>
      </c>
      <c r="L236" s="68">
        <v>0</v>
      </c>
      <c r="M236" s="83">
        <v>1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83">
        <v>1</v>
      </c>
      <c r="U236" s="68">
        <v>0</v>
      </c>
      <c r="V236" s="68">
        <v>0</v>
      </c>
      <c r="W236" s="68">
        <v>0</v>
      </c>
      <c r="X236" s="68">
        <v>0</v>
      </c>
      <c r="Y236" s="68">
        <v>0</v>
      </c>
      <c r="Z236" s="68">
        <v>0</v>
      </c>
      <c r="AA236" s="83">
        <v>1</v>
      </c>
      <c r="AB236" s="68">
        <v>0</v>
      </c>
      <c r="AC236" s="68">
        <v>0</v>
      </c>
      <c r="AD236" s="68">
        <v>0</v>
      </c>
    </row>
    <row r="237" spans="1:30" ht="19.5" customHeight="1" x14ac:dyDescent="0.2">
      <c r="A237" s="67">
        <v>15</v>
      </c>
      <c r="B237" s="82" t="s">
        <v>190</v>
      </c>
      <c r="C237" s="68">
        <v>0</v>
      </c>
      <c r="D237" s="68">
        <v>0</v>
      </c>
      <c r="E237" s="68">
        <v>0</v>
      </c>
      <c r="F237" s="83">
        <v>1</v>
      </c>
      <c r="G237" s="68">
        <v>0</v>
      </c>
      <c r="H237" s="68">
        <v>0</v>
      </c>
      <c r="I237" s="68">
        <v>0</v>
      </c>
      <c r="J237" s="68">
        <v>0</v>
      </c>
      <c r="K237" s="68">
        <v>0</v>
      </c>
      <c r="L237" s="68">
        <v>0</v>
      </c>
      <c r="M237" s="83">
        <v>1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83">
        <v>0</v>
      </c>
      <c r="U237" s="68">
        <v>0</v>
      </c>
      <c r="V237" s="68">
        <v>0</v>
      </c>
      <c r="W237" s="68">
        <v>0</v>
      </c>
      <c r="X237" s="68">
        <v>0</v>
      </c>
      <c r="Y237" s="68">
        <v>0</v>
      </c>
      <c r="Z237" s="68">
        <v>0</v>
      </c>
      <c r="AA237" s="83">
        <v>1</v>
      </c>
      <c r="AB237" s="68">
        <v>0</v>
      </c>
      <c r="AC237" s="68">
        <v>0</v>
      </c>
      <c r="AD237" s="68">
        <v>0</v>
      </c>
    </row>
    <row r="238" spans="1:30" ht="19.5" customHeight="1" x14ac:dyDescent="0.2">
      <c r="A238" s="67">
        <v>16</v>
      </c>
      <c r="B238" s="82" t="s">
        <v>191</v>
      </c>
      <c r="C238" s="68">
        <v>0</v>
      </c>
      <c r="D238" s="68">
        <v>0</v>
      </c>
      <c r="E238" s="68">
        <v>0</v>
      </c>
      <c r="F238" s="83">
        <v>1</v>
      </c>
      <c r="G238" s="68">
        <v>0</v>
      </c>
      <c r="H238" s="68">
        <v>0</v>
      </c>
      <c r="I238" s="68">
        <v>0</v>
      </c>
      <c r="J238" s="68">
        <v>0</v>
      </c>
      <c r="K238" s="68">
        <v>0</v>
      </c>
      <c r="L238" s="68">
        <v>0</v>
      </c>
      <c r="M238" s="83">
        <v>1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0</v>
      </c>
      <c r="T238" s="83">
        <v>1</v>
      </c>
      <c r="U238" s="68">
        <v>0</v>
      </c>
      <c r="V238" s="68">
        <v>0</v>
      </c>
      <c r="W238" s="68">
        <v>0</v>
      </c>
      <c r="X238" s="68">
        <v>0</v>
      </c>
      <c r="Y238" s="68">
        <v>0</v>
      </c>
      <c r="Z238" s="68">
        <v>0</v>
      </c>
      <c r="AA238" s="83">
        <v>1</v>
      </c>
      <c r="AB238" s="68">
        <v>0</v>
      </c>
      <c r="AC238" s="68">
        <v>0</v>
      </c>
      <c r="AD238" s="68">
        <v>0</v>
      </c>
    </row>
    <row r="239" spans="1:30" ht="19.5" customHeight="1" x14ac:dyDescent="0.2">
      <c r="A239" s="67">
        <v>17</v>
      </c>
      <c r="B239" s="82" t="s">
        <v>202</v>
      </c>
      <c r="C239" s="68">
        <v>0</v>
      </c>
      <c r="D239" s="68">
        <v>0</v>
      </c>
      <c r="E239" s="68">
        <v>0</v>
      </c>
      <c r="F239" s="83">
        <v>1</v>
      </c>
      <c r="G239" s="68">
        <v>0</v>
      </c>
      <c r="H239" s="68">
        <v>0</v>
      </c>
      <c r="I239" s="68">
        <v>0</v>
      </c>
      <c r="J239" s="68">
        <v>0</v>
      </c>
      <c r="K239" s="68">
        <v>0</v>
      </c>
      <c r="L239" s="68">
        <v>0</v>
      </c>
      <c r="M239" s="83">
        <v>1</v>
      </c>
      <c r="N239" s="68">
        <v>0</v>
      </c>
      <c r="O239" s="68">
        <v>0</v>
      </c>
      <c r="P239" s="68">
        <v>0</v>
      </c>
      <c r="Q239" s="68">
        <v>0</v>
      </c>
      <c r="R239" s="68">
        <v>0</v>
      </c>
      <c r="S239" s="68">
        <v>0</v>
      </c>
      <c r="T239" s="83">
        <v>1</v>
      </c>
      <c r="U239" s="68">
        <v>0</v>
      </c>
      <c r="V239" s="68">
        <v>0</v>
      </c>
      <c r="W239" s="68">
        <v>0</v>
      </c>
      <c r="X239" s="68">
        <v>0</v>
      </c>
      <c r="Y239" s="68">
        <v>0</v>
      </c>
      <c r="Z239" s="68">
        <v>0</v>
      </c>
      <c r="AA239" s="83">
        <v>1</v>
      </c>
      <c r="AB239" s="68">
        <v>0</v>
      </c>
      <c r="AC239" s="68">
        <v>0</v>
      </c>
      <c r="AD239" s="68">
        <v>0</v>
      </c>
    </row>
    <row r="240" spans="1:30" ht="19.5" customHeight="1" x14ac:dyDescent="0.2">
      <c r="A240" s="67">
        <v>18</v>
      </c>
      <c r="B240" s="82" t="s">
        <v>203</v>
      </c>
      <c r="C240" s="68">
        <v>0</v>
      </c>
      <c r="D240" s="68">
        <v>0</v>
      </c>
      <c r="E240" s="68">
        <v>0</v>
      </c>
      <c r="F240" s="83">
        <v>0</v>
      </c>
      <c r="G240" s="68">
        <v>0</v>
      </c>
      <c r="H240" s="68">
        <v>0</v>
      </c>
      <c r="I240" s="68">
        <v>0</v>
      </c>
      <c r="J240" s="68">
        <v>0</v>
      </c>
      <c r="K240" s="68">
        <v>0</v>
      </c>
      <c r="L240" s="68">
        <v>0</v>
      </c>
      <c r="M240" s="83">
        <v>0</v>
      </c>
      <c r="N240" s="68">
        <v>0</v>
      </c>
      <c r="O240" s="68">
        <v>0</v>
      </c>
      <c r="P240" s="68">
        <v>0</v>
      </c>
      <c r="Q240" s="68">
        <v>0</v>
      </c>
      <c r="R240" s="68">
        <v>0</v>
      </c>
      <c r="S240" s="68">
        <v>0</v>
      </c>
      <c r="T240" s="83">
        <v>0</v>
      </c>
      <c r="U240" s="68">
        <v>0</v>
      </c>
      <c r="V240" s="68">
        <v>0</v>
      </c>
      <c r="W240" s="68">
        <v>0</v>
      </c>
      <c r="X240" s="68">
        <v>0</v>
      </c>
      <c r="Y240" s="68">
        <v>0</v>
      </c>
      <c r="Z240" s="68">
        <v>0</v>
      </c>
      <c r="AA240" s="83">
        <v>0</v>
      </c>
      <c r="AB240" s="68">
        <v>0</v>
      </c>
      <c r="AC240" s="68">
        <v>0</v>
      </c>
      <c r="AD240" s="68">
        <v>0</v>
      </c>
    </row>
    <row r="241" spans="1:30" ht="19.5" customHeight="1" x14ac:dyDescent="0.2">
      <c r="A241" s="67">
        <v>19</v>
      </c>
      <c r="B241" s="82" t="s">
        <v>206</v>
      </c>
      <c r="C241" s="68">
        <v>0</v>
      </c>
      <c r="D241" s="68">
        <v>0</v>
      </c>
      <c r="E241" s="68">
        <v>0</v>
      </c>
      <c r="F241" s="83">
        <v>1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83">
        <v>1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83">
        <v>1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83">
        <v>1</v>
      </c>
      <c r="AB241" s="68">
        <v>0</v>
      </c>
      <c r="AC241" s="68">
        <v>0</v>
      </c>
      <c r="AD241" s="68">
        <v>0</v>
      </c>
    </row>
    <row r="242" spans="1:30" ht="19.5" customHeight="1" x14ac:dyDescent="0.2">
      <c r="A242" s="67">
        <v>20</v>
      </c>
      <c r="B242" s="82" t="s">
        <v>207</v>
      </c>
      <c r="C242" s="68">
        <v>0</v>
      </c>
      <c r="D242" s="68">
        <v>0</v>
      </c>
      <c r="E242" s="68">
        <v>0</v>
      </c>
      <c r="F242" s="83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83">
        <v>1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83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83">
        <v>0</v>
      </c>
      <c r="AB242" s="68">
        <v>0</v>
      </c>
      <c r="AC242" s="68">
        <v>0</v>
      </c>
      <c r="AD242" s="68">
        <v>0</v>
      </c>
    </row>
    <row r="243" spans="1:30" ht="19.5" customHeight="1" x14ac:dyDescent="0.2">
      <c r="A243" s="67">
        <v>21</v>
      </c>
      <c r="B243" s="82" t="s">
        <v>192</v>
      </c>
      <c r="C243" s="68">
        <v>0</v>
      </c>
      <c r="D243" s="68">
        <v>0</v>
      </c>
      <c r="E243" s="68">
        <v>0</v>
      </c>
      <c r="F243" s="83">
        <v>1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83">
        <v>1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83">
        <v>1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83">
        <v>1</v>
      </c>
      <c r="AB243" s="68">
        <v>0</v>
      </c>
      <c r="AC243" s="68">
        <v>0</v>
      </c>
      <c r="AD243" s="68">
        <v>0</v>
      </c>
    </row>
    <row r="244" spans="1:30" ht="19.5" customHeight="1" x14ac:dyDescent="0.2">
      <c r="A244" s="67">
        <v>22</v>
      </c>
      <c r="B244" s="84" t="s">
        <v>208</v>
      </c>
      <c r="C244" s="68">
        <v>0</v>
      </c>
      <c r="D244" s="68">
        <v>0</v>
      </c>
      <c r="E244" s="68">
        <v>0</v>
      </c>
      <c r="F244" s="83">
        <v>1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83">
        <v>1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83">
        <v>1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83">
        <v>1</v>
      </c>
      <c r="AB244" s="68">
        <v>0</v>
      </c>
      <c r="AC244" s="68">
        <v>0</v>
      </c>
      <c r="AD244" s="68">
        <v>0</v>
      </c>
    </row>
    <row r="245" spans="1:30" ht="19.5" customHeight="1" x14ac:dyDescent="0.2">
      <c r="A245" s="69"/>
      <c r="B245" s="70" t="s">
        <v>308</v>
      </c>
      <c r="C245" s="71">
        <f t="shared" ref="C245:AD245" si="6">SUM(C223:C244)</f>
        <v>0</v>
      </c>
      <c r="D245" s="71">
        <f t="shared" si="6"/>
        <v>0</v>
      </c>
      <c r="E245" s="71">
        <f t="shared" si="6"/>
        <v>0</v>
      </c>
      <c r="F245" s="71">
        <f t="shared" si="6"/>
        <v>16</v>
      </c>
      <c r="G245" s="71">
        <f t="shared" si="6"/>
        <v>0</v>
      </c>
      <c r="H245" s="71">
        <f t="shared" si="6"/>
        <v>0</v>
      </c>
      <c r="I245" s="71">
        <f t="shared" si="6"/>
        <v>0</v>
      </c>
      <c r="J245" s="71">
        <f t="shared" si="6"/>
        <v>0</v>
      </c>
      <c r="K245" s="71">
        <f t="shared" si="6"/>
        <v>0</v>
      </c>
      <c r="L245" s="71">
        <f t="shared" si="6"/>
        <v>0</v>
      </c>
      <c r="M245" s="71">
        <f t="shared" si="6"/>
        <v>18</v>
      </c>
      <c r="N245" s="71">
        <f t="shared" si="6"/>
        <v>0</v>
      </c>
      <c r="O245" s="71">
        <f t="shared" si="6"/>
        <v>0</v>
      </c>
      <c r="P245" s="71">
        <f t="shared" si="6"/>
        <v>0</v>
      </c>
      <c r="Q245" s="71">
        <f t="shared" si="6"/>
        <v>0</v>
      </c>
      <c r="R245" s="71">
        <f t="shared" si="6"/>
        <v>0</v>
      </c>
      <c r="S245" s="71">
        <f t="shared" si="6"/>
        <v>0</v>
      </c>
      <c r="T245" s="71">
        <f t="shared" si="6"/>
        <v>15</v>
      </c>
      <c r="U245" s="71">
        <f t="shared" si="6"/>
        <v>0</v>
      </c>
      <c r="V245" s="71">
        <f t="shared" si="6"/>
        <v>0</v>
      </c>
      <c r="W245" s="71">
        <f t="shared" si="6"/>
        <v>0</v>
      </c>
      <c r="X245" s="71">
        <f t="shared" si="6"/>
        <v>0</v>
      </c>
      <c r="Y245" s="71">
        <f t="shared" si="6"/>
        <v>0</v>
      </c>
      <c r="Z245" s="71">
        <f t="shared" si="6"/>
        <v>0</v>
      </c>
      <c r="AA245" s="71">
        <f t="shared" si="6"/>
        <v>16</v>
      </c>
      <c r="AB245" s="71">
        <f t="shared" si="6"/>
        <v>0</v>
      </c>
      <c r="AC245" s="71">
        <f t="shared" si="6"/>
        <v>0</v>
      </c>
      <c r="AD245" s="71">
        <f t="shared" si="6"/>
        <v>0</v>
      </c>
    </row>
    <row r="246" spans="1:30" ht="19.5" customHeight="1" x14ac:dyDescent="0.2">
      <c r="A246" s="72" t="s">
        <v>369</v>
      </c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 spans="1:30" ht="19.5" customHeight="1" x14ac:dyDescent="0.2">
      <c r="A247" s="72" t="s">
        <v>370</v>
      </c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Q247" s="64"/>
      <c r="R247" s="64"/>
      <c r="S247" s="64"/>
      <c r="T247" s="64"/>
      <c r="U247" s="64"/>
      <c r="X247" s="64"/>
      <c r="Y247" s="64"/>
      <c r="Z247" s="64"/>
      <c r="AA247" s="64"/>
      <c r="AB247" s="64"/>
    </row>
    <row r="248" spans="1:30" ht="19.5" customHeight="1" x14ac:dyDescent="0.2">
      <c r="A248" s="72"/>
      <c r="O248" s="64"/>
      <c r="P248" s="64"/>
      <c r="V248" s="64"/>
      <c r="W248" s="64"/>
      <c r="AC248" s="64"/>
      <c r="AD248" s="64"/>
    </row>
    <row r="249" spans="1:30" ht="19.5" customHeight="1" x14ac:dyDescent="0.2">
      <c r="O249" s="64"/>
      <c r="P249" s="64"/>
      <c r="V249" s="64"/>
      <c r="W249" s="64"/>
      <c r="AC249" s="64"/>
      <c r="AD249" s="64"/>
    </row>
    <row r="250" spans="1:30" ht="19.5" customHeight="1" x14ac:dyDescent="0.2">
      <c r="A250" s="296" t="s">
        <v>385</v>
      </c>
      <c r="B250" s="183" t="s">
        <v>209</v>
      </c>
      <c r="C250" s="299" t="s">
        <v>2</v>
      </c>
      <c r="D250" s="300"/>
      <c r="E250" s="300"/>
      <c r="F250" s="300"/>
      <c r="G250" s="300"/>
      <c r="H250" s="300"/>
      <c r="I250" s="301"/>
      <c r="J250" s="299" t="s">
        <v>3</v>
      </c>
      <c r="K250" s="300"/>
      <c r="L250" s="300"/>
      <c r="M250" s="300"/>
      <c r="N250" s="300"/>
      <c r="O250" s="300"/>
      <c r="P250" s="301"/>
      <c r="Q250" s="299" t="s">
        <v>360</v>
      </c>
      <c r="R250" s="300"/>
      <c r="S250" s="300"/>
      <c r="T250" s="300"/>
      <c r="U250" s="300"/>
      <c r="V250" s="300"/>
      <c r="W250" s="301"/>
      <c r="X250" s="299" t="s">
        <v>5</v>
      </c>
      <c r="Y250" s="300"/>
      <c r="Z250" s="300"/>
      <c r="AA250" s="300"/>
      <c r="AB250" s="300"/>
      <c r="AC250" s="300"/>
      <c r="AD250" s="301"/>
    </row>
    <row r="251" spans="1:30" ht="19.5" customHeight="1" x14ac:dyDescent="0.2">
      <c r="A251" s="297"/>
      <c r="B251" s="302" t="s">
        <v>280</v>
      </c>
      <c r="C251" s="294" t="s">
        <v>361</v>
      </c>
      <c r="D251" s="294" t="s">
        <v>362</v>
      </c>
      <c r="E251" s="294" t="s">
        <v>363</v>
      </c>
      <c r="F251" s="294" t="s">
        <v>364</v>
      </c>
      <c r="G251" s="294" t="s">
        <v>365</v>
      </c>
      <c r="H251" s="294" t="s">
        <v>366</v>
      </c>
      <c r="I251" s="294" t="s">
        <v>367</v>
      </c>
      <c r="J251" s="294" t="s">
        <v>361</v>
      </c>
      <c r="K251" s="294" t="s">
        <v>368</v>
      </c>
      <c r="L251" s="294" t="s">
        <v>363</v>
      </c>
      <c r="M251" s="294" t="s">
        <v>364</v>
      </c>
      <c r="N251" s="294" t="s">
        <v>365</v>
      </c>
      <c r="O251" s="294" t="s">
        <v>366</v>
      </c>
      <c r="P251" s="294" t="s">
        <v>367</v>
      </c>
      <c r="Q251" s="294" t="s">
        <v>361</v>
      </c>
      <c r="R251" s="294" t="s">
        <v>368</v>
      </c>
      <c r="S251" s="294" t="s">
        <v>363</v>
      </c>
      <c r="T251" s="294" t="s">
        <v>364</v>
      </c>
      <c r="U251" s="294" t="s">
        <v>365</v>
      </c>
      <c r="V251" s="294" t="s">
        <v>366</v>
      </c>
      <c r="W251" s="294" t="s">
        <v>367</v>
      </c>
      <c r="X251" s="294" t="s">
        <v>361</v>
      </c>
      <c r="Y251" s="294" t="s">
        <v>368</v>
      </c>
      <c r="Z251" s="294" t="s">
        <v>363</v>
      </c>
      <c r="AA251" s="294" t="s">
        <v>364</v>
      </c>
      <c r="AB251" s="294" t="s">
        <v>365</v>
      </c>
      <c r="AC251" s="294" t="s">
        <v>366</v>
      </c>
      <c r="AD251" s="294" t="s">
        <v>367</v>
      </c>
    </row>
    <row r="252" spans="1:30" ht="19.5" customHeight="1" x14ac:dyDescent="0.2">
      <c r="A252" s="298"/>
      <c r="B252" s="298"/>
      <c r="C252" s="295"/>
      <c r="D252" s="295"/>
      <c r="E252" s="295"/>
      <c r="F252" s="295"/>
      <c r="G252" s="295"/>
      <c r="H252" s="295"/>
      <c r="I252" s="295"/>
      <c r="J252" s="295"/>
      <c r="K252" s="295"/>
      <c r="L252" s="295"/>
      <c r="M252" s="295"/>
      <c r="N252" s="303"/>
      <c r="O252" s="303"/>
      <c r="P252" s="303"/>
      <c r="Q252" s="303"/>
      <c r="R252" s="295"/>
      <c r="S252" s="295"/>
      <c r="T252" s="295"/>
      <c r="U252" s="295"/>
      <c r="V252" s="295"/>
      <c r="W252" s="295"/>
      <c r="X252" s="295"/>
      <c r="Y252" s="295"/>
      <c r="Z252" s="295"/>
      <c r="AA252" s="295"/>
      <c r="AB252" s="295"/>
      <c r="AC252" s="295"/>
      <c r="AD252" s="295"/>
    </row>
    <row r="253" spans="1:30" ht="19.5" customHeight="1" x14ac:dyDescent="0.2">
      <c r="A253" s="67">
        <v>1</v>
      </c>
      <c r="B253" s="82" t="s">
        <v>278</v>
      </c>
      <c r="C253" s="75">
        <v>0</v>
      </c>
      <c r="D253" s="75">
        <v>0</v>
      </c>
      <c r="E253" s="68">
        <v>0</v>
      </c>
      <c r="F253" s="83">
        <v>1</v>
      </c>
      <c r="G253" s="75">
        <v>0</v>
      </c>
      <c r="H253" s="75">
        <v>0</v>
      </c>
      <c r="I253" s="75">
        <v>0</v>
      </c>
      <c r="J253" s="75">
        <v>0</v>
      </c>
      <c r="K253" s="75">
        <v>0</v>
      </c>
      <c r="L253" s="75">
        <v>0</v>
      </c>
      <c r="M253" s="83">
        <v>1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83">
        <v>1</v>
      </c>
      <c r="U253" s="75">
        <v>0</v>
      </c>
      <c r="V253" s="75">
        <v>0</v>
      </c>
      <c r="W253" s="75">
        <v>0</v>
      </c>
      <c r="X253" s="75">
        <v>0</v>
      </c>
      <c r="Y253" s="75">
        <v>0</v>
      </c>
      <c r="Z253" s="75">
        <v>0</v>
      </c>
      <c r="AA253" s="83">
        <v>1</v>
      </c>
      <c r="AB253" s="75">
        <v>0</v>
      </c>
      <c r="AC253" s="75">
        <v>0</v>
      </c>
      <c r="AD253" s="75">
        <v>0</v>
      </c>
    </row>
    <row r="254" spans="1:30" ht="19.5" customHeight="1" x14ac:dyDescent="0.2">
      <c r="A254" s="67">
        <v>2</v>
      </c>
      <c r="B254" s="82" t="s">
        <v>279</v>
      </c>
      <c r="C254" s="75">
        <v>0</v>
      </c>
      <c r="D254" s="75">
        <v>0</v>
      </c>
      <c r="E254" s="68">
        <v>0</v>
      </c>
      <c r="F254" s="83">
        <v>1</v>
      </c>
      <c r="G254" s="75">
        <v>0</v>
      </c>
      <c r="H254" s="75">
        <v>0</v>
      </c>
      <c r="I254" s="75">
        <v>0</v>
      </c>
      <c r="J254" s="75">
        <v>0</v>
      </c>
      <c r="K254" s="75">
        <v>0</v>
      </c>
      <c r="L254" s="75">
        <v>0</v>
      </c>
      <c r="M254" s="83">
        <v>1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83">
        <v>1</v>
      </c>
      <c r="U254" s="75">
        <v>0</v>
      </c>
      <c r="V254" s="75">
        <v>0</v>
      </c>
      <c r="W254" s="75">
        <v>0</v>
      </c>
      <c r="X254" s="75">
        <v>0</v>
      </c>
      <c r="Y254" s="75">
        <v>0</v>
      </c>
      <c r="Z254" s="75">
        <v>0</v>
      </c>
      <c r="AA254" s="83">
        <v>1</v>
      </c>
      <c r="AB254" s="75">
        <v>0</v>
      </c>
      <c r="AC254" s="75">
        <v>0</v>
      </c>
      <c r="AD254" s="75">
        <v>0</v>
      </c>
    </row>
    <row r="255" spans="1:30" ht="19.5" customHeight="1" x14ac:dyDescent="0.2">
      <c r="A255" s="67">
        <v>3</v>
      </c>
      <c r="B255" s="82" t="s">
        <v>212</v>
      </c>
      <c r="C255" s="75">
        <v>0</v>
      </c>
      <c r="D255" s="75">
        <v>0</v>
      </c>
      <c r="E255" s="68">
        <v>0</v>
      </c>
      <c r="F255" s="83">
        <v>1</v>
      </c>
      <c r="G255" s="75">
        <v>0</v>
      </c>
      <c r="H255" s="75">
        <v>0</v>
      </c>
      <c r="I255" s="75">
        <v>0</v>
      </c>
      <c r="J255" s="75">
        <v>0</v>
      </c>
      <c r="K255" s="75">
        <v>0</v>
      </c>
      <c r="L255" s="75">
        <v>0</v>
      </c>
      <c r="M255" s="83">
        <v>1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83">
        <v>1</v>
      </c>
      <c r="U255" s="75">
        <v>0</v>
      </c>
      <c r="V255" s="75">
        <v>0</v>
      </c>
      <c r="W255" s="75">
        <v>0</v>
      </c>
      <c r="X255" s="75">
        <v>0</v>
      </c>
      <c r="Y255" s="75">
        <v>0</v>
      </c>
      <c r="Z255" s="75">
        <v>0</v>
      </c>
      <c r="AA255" s="83">
        <v>1</v>
      </c>
      <c r="AB255" s="75">
        <v>0</v>
      </c>
      <c r="AC255" s="75">
        <v>0</v>
      </c>
      <c r="AD255" s="75">
        <v>0</v>
      </c>
    </row>
    <row r="256" spans="1:30" ht="19.5" customHeight="1" x14ac:dyDescent="0.2">
      <c r="A256" s="67">
        <v>4</v>
      </c>
      <c r="B256" s="82" t="s">
        <v>214</v>
      </c>
      <c r="C256" s="75">
        <v>0</v>
      </c>
      <c r="D256" s="75">
        <v>0</v>
      </c>
      <c r="E256" s="68">
        <v>0</v>
      </c>
      <c r="F256" s="83">
        <v>1</v>
      </c>
      <c r="G256" s="75">
        <v>0</v>
      </c>
      <c r="H256" s="75">
        <v>0</v>
      </c>
      <c r="I256" s="75">
        <v>0</v>
      </c>
      <c r="J256" s="75">
        <v>0</v>
      </c>
      <c r="K256" s="75">
        <v>0</v>
      </c>
      <c r="L256" s="75">
        <v>0</v>
      </c>
      <c r="M256" s="83">
        <v>1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83">
        <v>1</v>
      </c>
      <c r="U256" s="75">
        <v>0</v>
      </c>
      <c r="V256" s="75">
        <v>0</v>
      </c>
      <c r="W256" s="75">
        <v>0</v>
      </c>
      <c r="X256" s="75">
        <v>0</v>
      </c>
      <c r="Y256" s="75">
        <v>0</v>
      </c>
      <c r="Z256" s="75">
        <v>0</v>
      </c>
      <c r="AA256" s="83">
        <v>1</v>
      </c>
      <c r="AB256" s="75">
        <v>0</v>
      </c>
      <c r="AC256" s="75">
        <v>0</v>
      </c>
      <c r="AD256" s="75">
        <v>0</v>
      </c>
    </row>
    <row r="257" spans="1:30" ht="19.5" customHeight="1" x14ac:dyDescent="0.2">
      <c r="A257" s="67">
        <v>5</v>
      </c>
      <c r="B257" s="82" t="s">
        <v>215</v>
      </c>
      <c r="C257" s="75">
        <v>0</v>
      </c>
      <c r="D257" s="75">
        <v>0</v>
      </c>
      <c r="E257" s="68">
        <v>0</v>
      </c>
      <c r="F257" s="83">
        <v>1</v>
      </c>
      <c r="G257" s="75">
        <v>0</v>
      </c>
      <c r="H257" s="75">
        <v>0</v>
      </c>
      <c r="I257" s="75">
        <v>0</v>
      </c>
      <c r="J257" s="75">
        <v>0</v>
      </c>
      <c r="K257" s="75">
        <v>0</v>
      </c>
      <c r="L257" s="75">
        <v>0</v>
      </c>
      <c r="M257" s="83">
        <v>1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83">
        <v>1</v>
      </c>
      <c r="U257" s="75">
        <v>0</v>
      </c>
      <c r="V257" s="75">
        <v>0</v>
      </c>
      <c r="W257" s="75">
        <v>0</v>
      </c>
      <c r="X257" s="75">
        <v>0</v>
      </c>
      <c r="Y257" s="75">
        <v>0</v>
      </c>
      <c r="Z257" s="75">
        <v>0</v>
      </c>
      <c r="AA257" s="83">
        <v>1</v>
      </c>
      <c r="AB257" s="75">
        <v>0</v>
      </c>
      <c r="AC257" s="75">
        <v>0</v>
      </c>
      <c r="AD257" s="75">
        <v>0</v>
      </c>
    </row>
    <row r="258" spans="1:30" ht="19.5" customHeight="1" x14ac:dyDescent="0.2">
      <c r="A258" s="67">
        <v>6</v>
      </c>
      <c r="B258" s="82" t="s">
        <v>218</v>
      </c>
      <c r="C258" s="75">
        <v>0</v>
      </c>
      <c r="D258" s="75">
        <v>0</v>
      </c>
      <c r="E258" s="68">
        <v>0</v>
      </c>
      <c r="F258" s="83">
        <v>1</v>
      </c>
      <c r="G258" s="75">
        <v>0</v>
      </c>
      <c r="H258" s="75">
        <v>0</v>
      </c>
      <c r="I258" s="75">
        <v>0</v>
      </c>
      <c r="J258" s="75">
        <v>0</v>
      </c>
      <c r="K258" s="75">
        <v>0</v>
      </c>
      <c r="L258" s="75">
        <v>0</v>
      </c>
      <c r="M258" s="83">
        <v>1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83">
        <v>1</v>
      </c>
      <c r="U258" s="75">
        <v>0</v>
      </c>
      <c r="V258" s="75">
        <v>0</v>
      </c>
      <c r="W258" s="75">
        <v>0</v>
      </c>
      <c r="X258" s="75">
        <v>0</v>
      </c>
      <c r="Y258" s="75">
        <v>0</v>
      </c>
      <c r="Z258" s="75">
        <v>0</v>
      </c>
      <c r="AA258" s="83">
        <v>1</v>
      </c>
      <c r="AB258" s="75">
        <v>0</v>
      </c>
      <c r="AC258" s="75">
        <v>0</v>
      </c>
      <c r="AD258" s="75">
        <v>0</v>
      </c>
    </row>
    <row r="259" spans="1:30" ht="19.5" customHeight="1" x14ac:dyDescent="0.2">
      <c r="A259" s="67">
        <v>7</v>
      </c>
      <c r="B259" s="82" t="s">
        <v>216</v>
      </c>
      <c r="C259" s="75">
        <v>0</v>
      </c>
      <c r="D259" s="75">
        <v>0</v>
      </c>
      <c r="E259" s="68">
        <v>0</v>
      </c>
      <c r="F259" s="83">
        <v>1</v>
      </c>
      <c r="G259" s="75">
        <v>0</v>
      </c>
      <c r="H259" s="75">
        <v>0</v>
      </c>
      <c r="I259" s="75">
        <v>0</v>
      </c>
      <c r="J259" s="75">
        <v>0</v>
      </c>
      <c r="K259" s="75">
        <v>0</v>
      </c>
      <c r="L259" s="75">
        <v>0</v>
      </c>
      <c r="M259" s="83">
        <v>1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83">
        <v>1</v>
      </c>
      <c r="U259" s="75">
        <v>0</v>
      </c>
      <c r="V259" s="75">
        <v>0</v>
      </c>
      <c r="W259" s="75">
        <v>0</v>
      </c>
      <c r="X259" s="75">
        <v>0</v>
      </c>
      <c r="Y259" s="75">
        <v>0</v>
      </c>
      <c r="Z259" s="75">
        <v>0</v>
      </c>
      <c r="AA259" s="83">
        <v>1</v>
      </c>
      <c r="AB259" s="75">
        <v>0</v>
      </c>
      <c r="AC259" s="75">
        <v>0</v>
      </c>
      <c r="AD259" s="75">
        <v>0</v>
      </c>
    </row>
    <row r="260" spans="1:30" ht="19.5" customHeight="1" x14ac:dyDescent="0.2">
      <c r="A260" s="67">
        <v>8</v>
      </c>
      <c r="B260" s="82" t="s">
        <v>219</v>
      </c>
      <c r="C260" s="75">
        <v>0</v>
      </c>
      <c r="D260" s="75">
        <v>0</v>
      </c>
      <c r="E260" s="68">
        <v>0</v>
      </c>
      <c r="F260" s="83">
        <v>1</v>
      </c>
      <c r="G260" s="75">
        <v>0</v>
      </c>
      <c r="H260" s="75">
        <v>0</v>
      </c>
      <c r="I260" s="75">
        <v>0</v>
      </c>
      <c r="J260" s="75">
        <v>0</v>
      </c>
      <c r="K260" s="75">
        <v>0</v>
      </c>
      <c r="L260" s="75">
        <v>0</v>
      </c>
      <c r="M260" s="83">
        <v>1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83">
        <v>1</v>
      </c>
      <c r="U260" s="75">
        <v>0</v>
      </c>
      <c r="V260" s="75">
        <v>0</v>
      </c>
      <c r="W260" s="75">
        <v>0</v>
      </c>
      <c r="X260" s="75">
        <v>0</v>
      </c>
      <c r="Y260" s="75">
        <v>0</v>
      </c>
      <c r="Z260" s="75">
        <v>0</v>
      </c>
      <c r="AA260" s="83">
        <v>1</v>
      </c>
      <c r="AB260" s="75">
        <v>0</v>
      </c>
      <c r="AC260" s="75">
        <v>0</v>
      </c>
      <c r="AD260" s="75">
        <v>0</v>
      </c>
    </row>
    <row r="261" spans="1:30" ht="19.5" customHeight="1" x14ac:dyDescent="0.2">
      <c r="A261" s="67">
        <v>9</v>
      </c>
      <c r="B261" s="82" t="s">
        <v>220</v>
      </c>
      <c r="C261" s="75">
        <v>0</v>
      </c>
      <c r="D261" s="75">
        <v>0</v>
      </c>
      <c r="E261" s="68">
        <v>0</v>
      </c>
      <c r="F261" s="83">
        <v>1</v>
      </c>
      <c r="G261" s="75">
        <v>0</v>
      </c>
      <c r="H261" s="75">
        <v>0</v>
      </c>
      <c r="I261" s="75">
        <v>0</v>
      </c>
      <c r="J261" s="75">
        <v>0</v>
      </c>
      <c r="K261" s="75">
        <v>0</v>
      </c>
      <c r="L261" s="75">
        <v>0</v>
      </c>
      <c r="M261" s="83">
        <v>1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83">
        <v>1</v>
      </c>
      <c r="U261" s="75">
        <v>0</v>
      </c>
      <c r="V261" s="75">
        <v>0</v>
      </c>
      <c r="W261" s="75">
        <v>0</v>
      </c>
      <c r="X261" s="75">
        <v>0</v>
      </c>
      <c r="Y261" s="75">
        <v>0</v>
      </c>
      <c r="Z261" s="75">
        <v>0</v>
      </c>
      <c r="AA261" s="83">
        <v>1</v>
      </c>
      <c r="AB261" s="75">
        <v>0</v>
      </c>
      <c r="AC261" s="75">
        <v>0</v>
      </c>
      <c r="AD261" s="75">
        <v>0</v>
      </c>
    </row>
    <row r="262" spans="1:30" ht="19.5" customHeight="1" x14ac:dyDescent="0.2">
      <c r="A262" s="67">
        <v>10</v>
      </c>
      <c r="B262" s="82" t="s">
        <v>213</v>
      </c>
      <c r="C262" s="75">
        <v>0</v>
      </c>
      <c r="D262" s="75">
        <v>0</v>
      </c>
      <c r="E262" s="68">
        <v>0</v>
      </c>
      <c r="F262" s="83">
        <v>0</v>
      </c>
      <c r="G262" s="75">
        <v>0</v>
      </c>
      <c r="H262" s="75">
        <v>0</v>
      </c>
      <c r="I262" s="75">
        <v>0</v>
      </c>
      <c r="J262" s="75">
        <v>0</v>
      </c>
      <c r="K262" s="75">
        <v>0</v>
      </c>
      <c r="L262" s="75">
        <v>0</v>
      </c>
      <c r="M262" s="83">
        <v>0</v>
      </c>
      <c r="N262" s="75">
        <v>0</v>
      </c>
      <c r="O262" s="75">
        <v>0</v>
      </c>
      <c r="P262" s="75">
        <v>0</v>
      </c>
      <c r="Q262" s="75">
        <v>0</v>
      </c>
      <c r="R262" s="75">
        <v>0</v>
      </c>
      <c r="S262" s="75">
        <v>0</v>
      </c>
      <c r="T262" s="83">
        <v>0</v>
      </c>
      <c r="U262" s="75">
        <v>0</v>
      </c>
      <c r="V262" s="75">
        <v>0</v>
      </c>
      <c r="W262" s="75">
        <v>0</v>
      </c>
      <c r="X262" s="75">
        <v>0</v>
      </c>
      <c r="Y262" s="75">
        <v>0</v>
      </c>
      <c r="Z262" s="75">
        <v>0</v>
      </c>
      <c r="AA262" s="83">
        <v>0</v>
      </c>
      <c r="AB262" s="75">
        <v>0</v>
      </c>
      <c r="AC262" s="75">
        <v>0</v>
      </c>
      <c r="AD262" s="75">
        <v>0</v>
      </c>
    </row>
    <row r="263" spans="1:30" ht="19.5" customHeight="1" x14ac:dyDescent="0.2">
      <c r="A263" s="67">
        <v>11</v>
      </c>
      <c r="B263" s="84" t="s">
        <v>217</v>
      </c>
      <c r="C263" s="75">
        <v>0</v>
      </c>
      <c r="D263" s="75">
        <v>0</v>
      </c>
      <c r="E263" s="68">
        <v>0</v>
      </c>
      <c r="F263" s="83">
        <v>0</v>
      </c>
      <c r="G263" s="75">
        <v>0</v>
      </c>
      <c r="H263" s="75">
        <v>0</v>
      </c>
      <c r="I263" s="75">
        <v>0</v>
      </c>
      <c r="J263" s="75">
        <v>0</v>
      </c>
      <c r="K263" s="75">
        <v>0</v>
      </c>
      <c r="L263" s="75">
        <v>0</v>
      </c>
      <c r="M263" s="83">
        <v>0</v>
      </c>
      <c r="N263" s="75">
        <v>0</v>
      </c>
      <c r="O263" s="75">
        <v>0</v>
      </c>
      <c r="P263" s="75">
        <v>0</v>
      </c>
      <c r="Q263" s="75">
        <v>0</v>
      </c>
      <c r="R263" s="75">
        <v>0</v>
      </c>
      <c r="S263" s="75">
        <v>0</v>
      </c>
      <c r="T263" s="83">
        <v>0</v>
      </c>
      <c r="U263" s="75">
        <v>0</v>
      </c>
      <c r="V263" s="75">
        <v>0</v>
      </c>
      <c r="W263" s="75">
        <v>0</v>
      </c>
      <c r="X263" s="75">
        <v>0</v>
      </c>
      <c r="Y263" s="75">
        <v>0</v>
      </c>
      <c r="Z263" s="75">
        <v>0</v>
      </c>
      <c r="AA263" s="83">
        <v>0</v>
      </c>
      <c r="AB263" s="75">
        <v>0</v>
      </c>
      <c r="AC263" s="75">
        <v>0</v>
      </c>
      <c r="AD263" s="75">
        <v>0</v>
      </c>
    </row>
    <row r="264" spans="1:30" ht="19.5" customHeight="1" x14ac:dyDescent="0.2">
      <c r="A264" s="69"/>
      <c r="B264" s="70" t="s">
        <v>308</v>
      </c>
      <c r="C264" s="71">
        <f t="shared" ref="C264:AD264" si="7">SUM(C253:C263)</f>
        <v>0</v>
      </c>
      <c r="D264" s="71">
        <f t="shared" si="7"/>
        <v>0</v>
      </c>
      <c r="E264" s="71">
        <f t="shared" si="7"/>
        <v>0</v>
      </c>
      <c r="F264" s="71">
        <f t="shared" si="7"/>
        <v>9</v>
      </c>
      <c r="G264" s="71">
        <f t="shared" si="7"/>
        <v>0</v>
      </c>
      <c r="H264" s="71">
        <f t="shared" si="7"/>
        <v>0</v>
      </c>
      <c r="I264" s="71">
        <f t="shared" si="7"/>
        <v>0</v>
      </c>
      <c r="J264" s="71">
        <f t="shared" si="7"/>
        <v>0</v>
      </c>
      <c r="K264" s="71">
        <f t="shared" si="7"/>
        <v>0</v>
      </c>
      <c r="L264" s="71">
        <f t="shared" si="7"/>
        <v>0</v>
      </c>
      <c r="M264" s="71">
        <f>SUM(M253:M263)</f>
        <v>9</v>
      </c>
      <c r="N264" s="71">
        <f t="shared" si="7"/>
        <v>0</v>
      </c>
      <c r="O264" s="71">
        <f t="shared" si="7"/>
        <v>0</v>
      </c>
      <c r="P264" s="71">
        <f t="shared" si="7"/>
        <v>0</v>
      </c>
      <c r="Q264" s="71">
        <f t="shared" si="7"/>
        <v>0</v>
      </c>
      <c r="R264" s="71">
        <f t="shared" si="7"/>
        <v>0</v>
      </c>
      <c r="S264" s="71">
        <f t="shared" si="7"/>
        <v>0</v>
      </c>
      <c r="T264" s="71">
        <f t="shared" si="7"/>
        <v>9</v>
      </c>
      <c r="U264" s="71">
        <f t="shared" si="7"/>
        <v>0</v>
      </c>
      <c r="V264" s="71">
        <f t="shared" si="7"/>
        <v>0</v>
      </c>
      <c r="W264" s="71">
        <f t="shared" si="7"/>
        <v>0</v>
      </c>
      <c r="X264" s="71">
        <f t="shared" si="7"/>
        <v>0</v>
      </c>
      <c r="Y264" s="71">
        <f t="shared" si="7"/>
        <v>0</v>
      </c>
      <c r="Z264" s="71">
        <f t="shared" si="7"/>
        <v>0</v>
      </c>
      <c r="AA264" s="71">
        <f t="shared" si="7"/>
        <v>9</v>
      </c>
      <c r="AB264" s="71">
        <f t="shared" si="7"/>
        <v>0</v>
      </c>
      <c r="AC264" s="71">
        <f t="shared" si="7"/>
        <v>0</v>
      </c>
      <c r="AD264" s="71">
        <f t="shared" si="7"/>
        <v>0</v>
      </c>
    </row>
    <row r="265" spans="1:30" ht="19.5" customHeight="1" x14ac:dyDescent="0.2">
      <c r="A265" s="72" t="s">
        <v>369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 spans="1:30" ht="19.5" customHeight="1" x14ac:dyDescent="0.2">
      <c r="A266" s="72" t="s">
        <v>370</v>
      </c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Q266" s="64"/>
      <c r="R266" s="64"/>
      <c r="S266" s="64"/>
      <c r="T266" s="64"/>
      <c r="U266" s="64"/>
      <c r="X266" s="64"/>
      <c r="Y266" s="64"/>
      <c r="Z266" s="64"/>
      <c r="AA266" s="64"/>
      <c r="AB266" s="64"/>
    </row>
    <row r="267" spans="1:30" ht="19.5" customHeight="1" x14ac:dyDescent="0.2">
      <c r="A267" s="72"/>
      <c r="O267" s="64"/>
      <c r="P267" s="64"/>
      <c r="V267" s="64"/>
      <c r="W267" s="64"/>
      <c r="AC267" s="64"/>
      <c r="AD267" s="64"/>
    </row>
    <row r="268" spans="1:30" ht="19.5" customHeight="1" x14ac:dyDescent="0.2">
      <c r="O268" s="64"/>
      <c r="P268" s="64"/>
      <c r="V268" s="64"/>
      <c r="W268" s="64"/>
      <c r="AC268" s="64"/>
      <c r="AD268" s="64"/>
    </row>
    <row r="269" spans="1:30" ht="19.5" customHeight="1" x14ac:dyDescent="0.2">
      <c r="A269" s="296" t="s">
        <v>385</v>
      </c>
      <c r="B269" s="183" t="s">
        <v>221</v>
      </c>
      <c r="C269" s="299" t="s">
        <v>2</v>
      </c>
      <c r="D269" s="300"/>
      <c r="E269" s="300"/>
      <c r="F269" s="300"/>
      <c r="G269" s="300"/>
      <c r="H269" s="300"/>
      <c r="I269" s="301"/>
      <c r="J269" s="299" t="s">
        <v>3</v>
      </c>
      <c r="K269" s="300"/>
      <c r="L269" s="300"/>
      <c r="M269" s="300"/>
      <c r="N269" s="300"/>
      <c r="O269" s="300"/>
      <c r="P269" s="301"/>
      <c r="Q269" s="299" t="s">
        <v>360</v>
      </c>
      <c r="R269" s="300"/>
      <c r="S269" s="300"/>
      <c r="T269" s="300"/>
      <c r="U269" s="300"/>
      <c r="V269" s="300"/>
      <c r="W269" s="301"/>
      <c r="X269" s="299" t="s">
        <v>5</v>
      </c>
      <c r="Y269" s="300"/>
      <c r="Z269" s="300"/>
      <c r="AA269" s="300"/>
      <c r="AB269" s="300"/>
      <c r="AC269" s="300"/>
      <c r="AD269" s="301"/>
    </row>
    <row r="270" spans="1:30" ht="19.5" customHeight="1" x14ac:dyDescent="0.2">
      <c r="A270" s="297"/>
      <c r="B270" s="302" t="s">
        <v>280</v>
      </c>
      <c r="C270" s="294" t="s">
        <v>361</v>
      </c>
      <c r="D270" s="294" t="s">
        <v>362</v>
      </c>
      <c r="E270" s="294" t="s">
        <v>363</v>
      </c>
      <c r="F270" s="294" t="s">
        <v>364</v>
      </c>
      <c r="G270" s="294" t="s">
        <v>365</v>
      </c>
      <c r="H270" s="294" t="s">
        <v>366</v>
      </c>
      <c r="I270" s="294" t="s">
        <v>367</v>
      </c>
      <c r="J270" s="294" t="s">
        <v>361</v>
      </c>
      <c r="K270" s="294" t="s">
        <v>368</v>
      </c>
      <c r="L270" s="294" t="s">
        <v>363</v>
      </c>
      <c r="M270" s="294" t="s">
        <v>364</v>
      </c>
      <c r="N270" s="294" t="s">
        <v>365</v>
      </c>
      <c r="O270" s="294" t="s">
        <v>366</v>
      </c>
      <c r="P270" s="294" t="s">
        <v>367</v>
      </c>
      <c r="Q270" s="294" t="s">
        <v>361</v>
      </c>
      <c r="R270" s="294" t="s">
        <v>368</v>
      </c>
      <c r="S270" s="294" t="s">
        <v>363</v>
      </c>
      <c r="T270" s="294" t="s">
        <v>364</v>
      </c>
      <c r="U270" s="294" t="s">
        <v>365</v>
      </c>
      <c r="V270" s="294" t="s">
        <v>366</v>
      </c>
      <c r="W270" s="294" t="s">
        <v>367</v>
      </c>
      <c r="X270" s="294" t="s">
        <v>361</v>
      </c>
      <c r="Y270" s="294" t="s">
        <v>368</v>
      </c>
      <c r="Z270" s="294" t="s">
        <v>363</v>
      </c>
      <c r="AA270" s="294" t="s">
        <v>364</v>
      </c>
      <c r="AB270" s="294" t="s">
        <v>365</v>
      </c>
      <c r="AC270" s="294" t="s">
        <v>366</v>
      </c>
      <c r="AD270" s="294" t="s">
        <v>367</v>
      </c>
    </row>
    <row r="271" spans="1:30" ht="19.5" customHeight="1" x14ac:dyDescent="0.2">
      <c r="A271" s="298"/>
      <c r="B271" s="298"/>
      <c r="C271" s="295"/>
      <c r="D271" s="295"/>
      <c r="E271" s="295"/>
      <c r="F271" s="295"/>
      <c r="G271" s="295"/>
      <c r="H271" s="295"/>
      <c r="I271" s="295"/>
      <c r="J271" s="295"/>
      <c r="K271" s="295"/>
      <c r="L271" s="295"/>
      <c r="M271" s="295"/>
      <c r="N271" s="303"/>
      <c r="O271" s="303"/>
      <c r="P271" s="303"/>
      <c r="Q271" s="303"/>
      <c r="R271" s="295"/>
      <c r="S271" s="295"/>
      <c r="T271" s="295"/>
      <c r="U271" s="295"/>
      <c r="V271" s="295"/>
      <c r="W271" s="295"/>
      <c r="X271" s="295"/>
      <c r="Y271" s="295"/>
      <c r="Z271" s="295"/>
      <c r="AA271" s="295"/>
      <c r="AB271" s="295"/>
      <c r="AC271" s="295"/>
      <c r="AD271" s="295"/>
    </row>
    <row r="272" spans="1:30" ht="19.5" customHeight="1" x14ac:dyDescent="0.2">
      <c r="A272" s="67">
        <v>1</v>
      </c>
      <c r="B272" s="82" t="s">
        <v>228</v>
      </c>
      <c r="C272" s="80">
        <v>0</v>
      </c>
      <c r="D272" s="80">
        <v>0</v>
      </c>
      <c r="E272" s="68">
        <v>0</v>
      </c>
      <c r="F272" s="83">
        <v>1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>
        <v>0</v>
      </c>
      <c r="M272" s="83">
        <v>1</v>
      </c>
      <c r="N272" s="80">
        <v>0</v>
      </c>
      <c r="O272" s="80">
        <v>0</v>
      </c>
      <c r="P272" s="80">
        <v>0</v>
      </c>
      <c r="Q272" s="80">
        <v>0</v>
      </c>
      <c r="R272" s="80">
        <v>0</v>
      </c>
      <c r="S272" s="80">
        <v>0</v>
      </c>
      <c r="T272" s="83">
        <v>1</v>
      </c>
      <c r="U272" s="80">
        <v>0</v>
      </c>
      <c r="V272" s="80">
        <v>0</v>
      </c>
      <c r="W272" s="80">
        <v>0</v>
      </c>
      <c r="X272" s="80">
        <v>0</v>
      </c>
      <c r="Y272" s="80">
        <v>0</v>
      </c>
      <c r="Z272" s="80">
        <v>0</v>
      </c>
      <c r="AA272" s="83">
        <v>1</v>
      </c>
      <c r="AB272" s="80">
        <v>0</v>
      </c>
      <c r="AC272" s="80">
        <v>0</v>
      </c>
      <c r="AD272" s="80">
        <v>0</v>
      </c>
    </row>
    <row r="273" spans="1:30" ht="19.5" customHeight="1" x14ac:dyDescent="0.2">
      <c r="A273" s="67">
        <v>2</v>
      </c>
      <c r="B273" s="82" t="s">
        <v>223</v>
      </c>
      <c r="C273" s="80">
        <v>0</v>
      </c>
      <c r="D273" s="80">
        <v>0</v>
      </c>
      <c r="E273" s="68">
        <v>0</v>
      </c>
      <c r="F273" s="83">
        <v>1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3">
        <v>1</v>
      </c>
      <c r="N273" s="80">
        <v>0</v>
      </c>
      <c r="O273" s="80">
        <v>0</v>
      </c>
      <c r="P273" s="80">
        <v>0</v>
      </c>
      <c r="Q273" s="80">
        <v>0</v>
      </c>
      <c r="R273" s="80">
        <v>0</v>
      </c>
      <c r="S273" s="80">
        <v>0</v>
      </c>
      <c r="T273" s="83">
        <v>1</v>
      </c>
      <c r="U273" s="80">
        <v>0</v>
      </c>
      <c r="V273" s="80">
        <v>0</v>
      </c>
      <c r="W273" s="80">
        <v>0</v>
      </c>
      <c r="X273" s="80">
        <v>0</v>
      </c>
      <c r="Y273" s="80">
        <v>0</v>
      </c>
      <c r="Z273" s="80">
        <v>0</v>
      </c>
      <c r="AA273" s="83">
        <v>1</v>
      </c>
      <c r="AB273" s="80">
        <v>0</v>
      </c>
      <c r="AC273" s="80">
        <v>0</v>
      </c>
      <c r="AD273" s="80">
        <v>0</v>
      </c>
    </row>
    <row r="274" spans="1:30" ht="19.5" customHeight="1" x14ac:dyDescent="0.2">
      <c r="A274" s="67">
        <v>3</v>
      </c>
      <c r="B274" s="82" t="s">
        <v>224</v>
      </c>
      <c r="C274" s="80">
        <v>0</v>
      </c>
      <c r="D274" s="80">
        <v>0</v>
      </c>
      <c r="E274" s="68">
        <v>0</v>
      </c>
      <c r="F274" s="83">
        <v>1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>
        <v>0</v>
      </c>
      <c r="M274" s="83">
        <v>1</v>
      </c>
      <c r="N274" s="80">
        <v>0</v>
      </c>
      <c r="O274" s="80">
        <v>0</v>
      </c>
      <c r="P274" s="80">
        <v>0</v>
      </c>
      <c r="Q274" s="80">
        <v>0</v>
      </c>
      <c r="R274" s="80">
        <v>0</v>
      </c>
      <c r="S274" s="80">
        <v>0</v>
      </c>
      <c r="T274" s="83">
        <v>1</v>
      </c>
      <c r="U274" s="80">
        <v>0</v>
      </c>
      <c r="V274" s="80">
        <v>0</v>
      </c>
      <c r="W274" s="80">
        <v>0</v>
      </c>
      <c r="X274" s="80">
        <v>0</v>
      </c>
      <c r="Y274" s="80">
        <v>0</v>
      </c>
      <c r="Z274" s="80">
        <v>0</v>
      </c>
      <c r="AA274" s="83">
        <v>1</v>
      </c>
      <c r="AB274" s="80">
        <v>0</v>
      </c>
      <c r="AC274" s="80">
        <v>0</v>
      </c>
      <c r="AD274" s="80">
        <v>0</v>
      </c>
    </row>
    <row r="275" spans="1:30" ht="19.5" customHeight="1" x14ac:dyDescent="0.2">
      <c r="A275" s="67">
        <v>4</v>
      </c>
      <c r="B275" s="82" t="s">
        <v>229</v>
      </c>
      <c r="C275" s="80">
        <v>0</v>
      </c>
      <c r="D275" s="80">
        <v>0</v>
      </c>
      <c r="E275" s="68">
        <v>0</v>
      </c>
      <c r="F275" s="83">
        <v>1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>
        <v>0</v>
      </c>
      <c r="M275" s="83">
        <v>1</v>
      </c>
      <c r="N275" s="80">
        <v>0</v>
      </c>
      <c r="O275" s="80">
        <v>0</v>
      </c>
      <c r="P275" s="80">
        <v>0</v>
      </c>
      <c r="Q275" s="80">
        <v>0</v>
      </c>
      <c r="R275" s="80">
        <v>0</v>
      </c>
      <c r="S275" s="80">
        <v>0</v>
      </c>
      <c r="T275" s="83">
        <v>0</v>
      </c>
      <c r="U275" s="80">
        <v>0</v>
      </c>
      <c r="V275" s="80">
        <v>0</v>
      </c>
      <c r="W275" s="80">
        <v>0</v>
      </c>
      <c r="X275" s="80">
        <v>0</v>
      </c>
      <c r="Y275" s="80">
        <v>0</v>
      </c>
      <c r="Z275" s="80">
        <v>0</v>
      </c>
      <c r="AA275" s="83">
        <v>0</v>
      </c>
      <c r="AB275" s="80">
        <v>0</v>
      </c>
      <c r="AC275" s="80">
        <v>0</v>
      </c>
      <c r="AD275" s="80">
        <v>0</v>
      </c>
    </row>
    <row r="276" spans="1:30" ht="19.5" customHeight="1" x14ac:dyDescent="0.2">
      <c r="A276" s="67">
        <v>5</v>
      </c>
      <c r="B276" s="82" t="s">
        <v>236</v>
      </c>
      <c r="C276" s="80">
        <v>0</v>
      </c>
      <c r="D276" s="80">
        <v>0</v>
      </c>
      <c r="E276" s="68">
        <v>0</v>
      </c>
      <c r="F276" s="83">
        <v>1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>
        <v>0</v>
      </c>
      <c r="M276" s="83">
        <v>1</v>
      </c>
      <c r="N276" s="80">
        <v>0</v>
      </c>
      <c r="O276" s="80">
        <v>0</v>
      </c>
      <c r="P276" s="80">
        <v>0</v>
      </c>
      <c r="Q276" s="80">
        <v>0</v>
      </c>
      <c r="R276" s="80">
        <v>0</v>
      </c>
      <c r="S276" s="80">
        <v>0</v>
      </c>
      <c r="T276" s="83">
        <v>1</v>
      </c>
      <c r="U276" s="80">
        <v>0</v>
      </c>
      <c r="V276" s="80">
        <v>0</v>
      </c>
      <c r="W276" s="80">
        <v>0</v>
      </c>
      <c r="X276" s="80">
        <v>0</v>
      </c>
      <c r="Y276" s="80">
        <v>0</v>
      </c>
      <c r="Z276" s="80">
        <v>0</v>
      </c>
      <c r="AA276" s="83">
        <v>1</v>
      </c>
      <c r="AB276" s="80">
        <v>0</v>
      </c>
      <c r="AC276" s="80">
        <v>0</v>
      </c>
      <c r="AD276" s="80">
        <v>0</v>
      </c>
    </row>
    <row r="277" spans="1:30" ht="19.5" customHeight="1" x14ac:dyDescent="0.2">
      <c r="A277" s="67">
        <v>6</v>
      </c>
      <c r="B277" s="82" t="s">
        <v>230</v>
      </c>
      <c r="C277" s="80">
        <v>0</v>
      </c>
      <c r="D277" s="80">
        <v>0</v>
      </c>
      <c r="E277" s="68">
        <v>0</v>
      </c>
      <c r="F277" s="83">
        <v>1</v>
      </c>
      <c r="G277" s="80">
        <v>0</v>
      </c>
      <c r="H277" s="80">
        <v>0</v>
      </c>
      <c r="I277" s="80">
        <v>0</v>
      </c>
      <c r="J277" s="80">
        <v>0</v>
      </c>
      <c r="K277" s="80">
        <v>0</v>
      </c>
      <c r="L277" s="80">
        <v>0</v>
      </c>
      <c r="M277" s="83">
        <v>1</v>
      </c>
      <c r="N277" s="80">
        <v>0</v>
      </c>
      <c r="O277" s="80">
        <v>0</v>
      </c>
      <c r="P277" s="80">
        <v>0</v>
      </c>
      <c r="Q277" s="80">
        <v>0</v>
      </c>
      <c r="R277" s="80">
        <v>0</v>
      </c>
      <c r="S277" s="80">
        <v>0</v>
      </c>
      <c r="T277" s="83">
        <v>1</v>
      </c>
      <c r="U277" s="80">
        <v>0</v>
      </c>
      <c r="V277" s="80">
        <v>0</v>
      </c>
      <c r="W277" s="80">
        <v>0</v>
      </c>
      <c r="X277" s="80">
        <v>0</v>
      </c>
      <c r="Y277" s="80">
        <v>0</v>
      </c>
      <c r="Z277" s="80">
        <v>0</v>
      </c>
      <c r="AA277" s="83">
        <v>1</v>
      </c>
      <c r="AB277" s="80">
        <v>0</v>
      </c>
      <c r="AC277" s="80">
        <v>0</v>
      </c>
      <c r="AD277" s="80">
        <v>0</v>
      </c>
    </row>
    <row r="278" spans="1:30" ht="19.5" customHeight="1" x14ac:dyDescent="0.2">
      <c r="A278" s="67">
        <v>7</v>
      </c>
      <c r="B278" s="82" t="s">
        <v>222</v>
      </c>
      <c r="C278" s="80">
        <v>0</v>
      </c>
      <c r="D278" s="80">
        <v>0</v>
      </c>
      <c r="E278" s="68">
        <v>0</v>
      </c>
      <c r="F278" s="83">
        <v>0</v>
      </c>
      <c r="G278" s="80">
        <v>0</v>
      </c>
      <c r="H278" s="80">
        <v>0</v>
      </c>
      <c r="I278" s="80">
        <v>0</v>
      </c>
      <c r="J278" s="80">
        <v>0</v>
      </c>
      <c r="K278" s="80">
        <v>0</v>
      </c>
      <c r="L278" s="80">
        <v>0</v>
      </c>
      <c r="M278" s="83">
        <v>0</v>
      </c>
      <c r="N278" s="80">
        <v>0</v>
      </c>
      <c r="O278" s="80">
        <v>0</v>
      </c>
      <c r="P278" s="80">
        <v>0</v>
      </c>
      <c r="Q278" s="80">
        <v>0</v>
      </c>
      <c r="R278" s="80">
        <v>0</v>
      </c>
      <c r="S278" s="80">
        <v>0</v>
      </c>
      <c r="T278" s="83">
        <v>0</v>
      </c>
      <c r="U278" s="80">
        <v>0</v>
      </c>
      <c r="V278" s="80">
        <v>0</v>
      </c>
      <c r="W278" s="80">
        <v>0</v>
      </c>
      <c r="X278" s="80">
        <v>0</v>
      </c>
      <c r="Y278" s="80">
        <v>0</v>
      </c>
      <c r="Z278" s="80">
        <v>0</v>
      </c>
      <c r="AA278" s="83">
        <v>0</v>
      </c>
      <c r="AB278" s="80">
        <v>0</v>
      </c>
      <c r="AC278" s="80">
        <v>0</v>
      </c>
      <c r="AD278" s="80">
        <v>0</v>
      </c>
    </row>
    <row r="279" spans="1:30" ht="19.5" customHeight="1" x14ac:dyDescent="0.2">
      <c r="A279" s="67">
        <v>8</v>
      </c>
      <c r="B279" s="82" t="s">
        <v>237</v>
      </c>
      <c r="C279" s="80">
        <v>0</v>
      </c>
      <c r="D279" s="80">
        <v>0</v>
      </c>
      <c r="E279" s="68">
        <v>0</v>
      </c>
      <c r="F279" s="83">
        <v>1</v>
      </c>
      <c r="G279" s="80">
        <v>0</v>
      </c>
      <c r="H279" s="80">
        <v>0</v>
      </c>
      <c r="I279" s="80">
        <v>0</v>
      </c>
      <c r="J279" s="80">
        <v>0</v>
      </c>
      <c r="K279" s="80">
        <v>0</v>
      </c>
      <c r="L279" s="80">
        <v>0</v>
      </c>
      <c r="M279" s="83">
        <v>1</v>
      </c>
      <c r="N279" s="80">
        <v>0</v>
      </c>
      <c r="O279" s="80">
        <v>0</v>
      </c>
      <c r="P279" s="80">
        <v>0</v>
      </c>
      <c r="Q279" s="80">
        <v>0</v>
      </c>
      <c r="R279" s="80">
        <v>0</v>
      </c>
      <c r="S279" s="80">
        <v>0</v>
      </c>
      <c r="T279" s="83">
        <v>1</v>
      </c>
      <c r="U279" s="80">
        <v>0</v>
      </c>
      <c r="V279" s="80">
        <v>0</v>
      </c>
      <c r="W279" s="80">
        <v>0</v>
      </c>
      <c r="X279" s="80">
        <v>0</v>
      </c>
      <c r="Y279" s="80">
        <v>0</v>
      </c>
      <c r="Z279" s="80">
        <v>0</v>
      </c>
      <c r="AA279" s="83">
        <v>1</v>
      </c>
      <c r="AB279" s="80">
        <v>0</v>
      </c>
      <c r="AC279" s="80">
        <v>0</v>
      </c>
      <c r="AD279" s="80">
        <v>0</v>
      </c>
    </row>
    <row r="280" spans="1:30" ht="19.5" customHeight="1" x14ac:dyDescent="0.2">
      <c r="A280" s="67">
        <v>9</v>
      </c>
      <c r="B280" s="82" t="s">
        <v>50</v>
      </c>
      <c r="C280" s="80">
        <v>0</v>
      </c>
      <c r="D280" s="80">
        <v>0</v>
      </c>
      <c r="E280" s="68">
        <v>0</v>
      </c>
      <c r="F280" s="83">
        <v>1</v>
      </c>
      <c r="G280" s="80">
        <v>0</v>
      </c>
      <c r="H280" s="80">
        <v>0</v>
      </c>
      <c r="I280" s="80">
        <v>0</v>
      </c>
      <c r="J280" s="80">
        <v>0</v>
      </c>
      <c r="K280" s="80">
        <v>0</v>
      </c>
      <c r="L280" s="80">
        <v>0</v>
      </c>
      <c r="M280" s="83">
        <v>1</v>
      </c>
      <c r="N280" s="80">
        <v>0</v>
      </c>
      <c r="O280" s="80">
        <v>0</v>
      </c>
      <c r="P280" s="80">
        <v>0</v>
      </c>
      <c r="Q280" s="80">
        <v>0</v>
      </c>
      <c r="R280" s="80">
        <v>0</v>
      </c>
      <c r="S280" s="80">
        <v>0</v>
      </c>
      <c r="T280" s="83">
        <v>1</v>
      </c>
      <c r="U280" s="80">
        <v>0</v>
      </c>
      <c r="V280" s="80">
        <v>0</v>
      </c>
      <c r="W280" s="80">
        <v>0</v>
      </c>
      <c r="X280" s="80">
        <v>0</v>
      </c>
      <c r="Y280" s="80">
        <v>0</v>
      </c>
      <c r="Z280" s="80">
        <v>0</v>
      </c>
      <c r="AA280" s="83">
        <v>1</v>
      </c>
      <c r="AB280" s="80">
        <v>0</v>
      </c>
      <c r="AC280" s="80">
        <v>0</v>
      </c>
      <c r="AD280" s="80">
        <v>0</v>
      </c>
    </row>
    <row r="281" spans="1:30" ht="19.5" customHeight="1" x14ac:dyDescent="0.2">
      <c r="A281" s="67">
        <v>10</v>
      </c>
      <c r="B281" s="82" t="s">
        <v>227</v>
      </c>
      <c r="C281" s="80">
        <v>0</v>
      </c>
      <c r="D281" s="80">
        <v>0</v>
      </c>
      <c r="E281" s="68">
        <v>0</v>
      </c>
      <c r="F281" s="83">
        <v>0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3">
        <v>0</v>
      </c>
      <c r="N281" s="80">
        <v>0</v>
      </c>
      <c r="O281" s="80">
        <v>0</v>
      </c>
      <c r="P281" s="80">
        <v>0</v>
      </c>
      <c r="Q281" s="80">
        <v>0</v>
      </c>
      <c r="R281" s="80">
        <v>0</v>
      </c>
      <c r="S281" s="80">
        <v>0</v>
      </c>
      <c r="T281" s="83">
        <v>0</v>
      </c>
      <c r="U281" s="80">
        <v>0</v>
      </c>
      <c r="V281" s="80">
        <v>0</v>
      </c>
      <c r="W281" s="80">
        <v>0</v>
      </c>
      <c r="X281" s="80">
        <v>0</v>
      </c>
      <c r="Y281" s="80">
        <v>0</v>
      </c>
      <c r="Z281" s="80">
        <v>0</v>
      </c>
      <c r="AA281" s="83">
        <v>0</v>
      </c>
      <c r="AB281" s="80">
        <v>0</v>
      </c>
      <c r="AC281" s="80">
        <v>0</v>
      </c>
      <c r="AD281" s="80">
        <v>0</v>
      </c>
    </row>
    <row r="282" spans="1:30" ht="19.5" customHeight="1" x14ac:dyDescent="0.2">
      <c r="A282" s="67">
        <v>11</v>
      </c>
      <c r="B282" s="82" t="s">
        <v>231</v>
      </c>
      <c r="C282" s="80">
        <v>0</v>
      </c>
      <c r="D282" s="80">
        <v>0</v>
      </c>
      <c r="E282" s="68">
        <v>0</v>
      </c>
      <c r="F282" s="83">
        <v>1</v>
      </c>
      <c r="G282" s="80">
        <v>0</v>
      </c>
      <c r="H282" s="80">
        <v>0</v>
      </c>
      <c r="I282" s="80">
        <v>0</v>
      </c>
      <c r="J282" s="80">
        <v>0</v>
      </c>
      <c r="K282" s="80">
        <v>0</v>
      </c>
      <c r="L282" s="80">
        <v>0</v>
      </c>
      <c r="M282" s="83">
        <v>1</v>
      </c>
      <c r="N282" s="80">
        <v>0</v>
      </c>
      <c r="O282" s="80">
        <v>0</v>
      </c>
      <c r="P282" s="80">
        <v>0</v>
      </c>
      <c r="Q282" s="80">
        <v>0</v>
      </c>
      <c r="R282" s="80">
        <v>0</v>
      </c>
      <c r="S282" s="80">
        <v>0</v>
      </c>
      <c r="T282" s="83">
        <v>1</v>
      </c>
      <c r="U282" s="80">
        <v>0</v>
      </c>
      <c r="V282" s="80">
        <v>0</v>
      </c>
      <c r="W282" s="80">
        <v>0</v>
      </c>
      <c r="X282" s="80">
        <v>0</v>
      </c>
      <c r="Y282" s="80">
        <v>0</v>
      </c>
      <c r="Z282" s="80">
        <v>0</v>
      </c>
      <c r="AA282" s="83">
        <v>1</v>
      </c>
      <c r="AB282" s="80">
        <v>0</v>
      </c>
      <c r="AC282" s="80">
        <v>0</v>
      </c>
      <c r="AD282" s="80">
        <v>0</v>
      </c>
    </row>
    <row r="283" spans="1:30" ht="19.5" customHeight="1" x14ac:dyDescent="0.2">
      <c r="A283" s="67">
        <v>12</v>
      </c>
      <c r="B283" s="82" t="s">
        <v>232</v>
      </c>
      <c r="C283" s="80">
        <v>0</v>
      </c>
      <c r="D283" s="80">
        <v>0</v>
      </c>
      <c r="E283" s="68">
        <v>0</v>
      </c>
      <c r="F283" s="83">
        <v>1</v>
      </c>
      <c r="G283" s="80">
        <v>0</v>
      </c>
      <c r="H283" s="80">
        <v>0</v>
      </c>
      <c r="I283" s="80">
        <v>0</v>
      </c>
      <c r="J283" s="80">
        <v>0</v>
      </c>
      <c r="K283" s="80">
        <v>0</v>
      </c>
      <c r="L283" s="80">
        <v>0</v>
      </c>
      <c r="M283" s="83">
        <v>1</v>
      </c>
      <c r="N283" s="80">
        <v>0</v>
      </c>
      <c r="O283" s="80">
        <v>0</v>
      </c>
      <c r="P283" s="80">
        <v>0</v>
      </c>
      <c r="Q283" s="80">
        <v>0</v>
      </c>
      <c r="R283" s="80">
        <v>0</v>
      </c>
      <c r="S283" s="80">
        <v>0</v>
      </c>
      <c r="T283" s="83">
        <v>1</v>
      </c>
      <c r="U283" s="80">
        <v>0</v>
      </c>
      <c r="V283" s="80">
        <v>0</v>
      </c>
      <c r="W283" s="80">
        <v>0</v>
      </c>
      <c r="X283" s="80">
        <v>0</v>
      </c>
      <c r="Y283" s="80">
        <v>0</v>
      </c>
      <c r="Z283" s="80">
        <v>0</v>
      </c>
      <c r="AA283" s="83">
        <v>1</v>
      </c>
      <c r="AB283" s="80">
        <v>0</v>
      </c>
      <c r="AC283" s="80">
        <v>0</v>
      </c>
      <c r="AD283" s="80">
        <v>0</v>
      </c>
    </row>
    <row r="284" spans="1:30" ht="19.5" customHeight="1" x14ac:dyDescent="0.2">
      <c r="A284" s="67">
        <v>13</v>
      </c>
      <c r="B284" s="82" t="s">
        <v>233</v>
      </c>
      <c r="C284" s="80">
        <v>0</v>
      </c>
      <c r="D284" s="80">
        <v>0</v>
      </c>
      <c r="E284" s="68">
        <v>0</v>
      </c>
      <c r="F284" s="83">
        <v>1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3">
        <v>1</v>
      </c>
      <c r="N284" s="80">
        <v>0</v>
      </c>
      <c r="O284" s="80">
        <v>0</v>
      </c>
      <c r="P284" s="80">
        <v>0</v>
      </c>
      <c r="Q284" s="80">
        <v>0</v>
      </c>
      <c r="R284" s="80">
        <v>0</v>
      </c>
      <c r="S284" s="80">
        <v>0</v>
      </c>
      <c r="T284" s="83">
        <v>1</v>
      </c>
      <c r="U284" s="80">
        <v>0</v>
      </c>
      <c r="V284" s="80">
        <v>0</v>
      </c>
      <c r="W284" s="80">
        <v>0</v>
      </c>
      <c r="X284" s="80">
        <v>0</v>
      </c>
      <c r="Y284" s="80">
        <v>0</v>
      </c>
      <c r="Z284" s="80">
        <v>0</v>
      </c>
      <c r="AA284" s="83">
        <v>1</v>
      </c>
      <c r="AB284" s="80">
        <v>0</v>
      </c>
      <c r="AC284" s="80">
        <v>0</v>
      </c>
      <c r="AD284" s="80">
        <v>0</v>
      </c>
    </row>
    <row r="285" spans="1:30" ht="19.5" customHeight="1" x14ac:dyDescent="0.2">
      <c r="A285" s="67">
        <v>14</v>
      </c>
      <c r="B285" s="82" t="s">
        <v>234</v>
      </c>
      <c r="C285" s="80">
        <v>0</v>
      </c>
      <c r="D285" s="80">
        <v>0</v>
      </c>
      <c r="E285" s="68">
        <v>0</v>
      </c>
      <c r="F285" s="83">
        <v>1</v>
      </c>
      <c r="G285" s="80">
        <v>0</v>
      </c>
      <c r="H285" s="80">
        <v>0</v>
      </c>
      <c r="I285" s="80">
        <v>0</v>
      </c>
      <c r="J285" s="80">
        <v>0</v>
      </c>
      <c r="K285" s="80">
        <v>0</v>
      </c>
      <c r="L285" s="80">
        <v>0</v>
      </c>
      <c r="M285" s="83">
        <v>1</v>
      </c>
      <c r="N285" s="80">
        <v>0</v>
      </c>
      <c r="O285" s="80">
        <v>0</v>
      </c>
      <c r="P285" s="80">
        <v>0</v>
      </c>
      <c r="Q285" s="80">
        <v>0</v>
      </c>
      <c r="R285" s="80">
        <v>0</v>
      </c>
      <c r="S285" s="80">
        <v>0</v>
      </c>
      <c r="T285" s="83">
        <v>1</v>
      </c>
      <c r="U285" s="80">
        <v>0</v>
      </c>
      <c r="V285" s="80">
        <v>0</v>
      </c>
      <c r="W285" s="80">
        <v>0</v>
      </c>
      <c r="X285" s="80">
        <v>0</v>
      </c>
      <c r="Y285" s="80">
        <v>0</v>
      </c>
      <c r="Z285" s="80">
        <v>0</v>
      </c>
      <c r="AA285" s="83">
        <v>1</v>
      </c>
      <c r="AB285" s="80">
        <v>0</v>
      </c>
      <c r="AC285" s="80">
        <v>0</v>
      </c>
      <c r="AD285" s="80">
        <v>0</v>
      </c>
    </row>
    <row r="286" spans="1:30" ht="19.5" customHeight="1" x14ac:dyDescent="0.2">
      <c r="A286" s="67">
        <v>15</v>
      </c>
      <c r="B286" s="82" t="s">
        <v>235</v>
      </c>
      <c r="C286" s="80">
        <v>0</v>
      </c>
      <c r="D286" s="80">
        <v>0</v>
      </c>
      <c r="E286" s="68">
        <v>0</v>
      </c>
      <c r="F286" s="83">
        <v>0</v>
      </c>
      <c r="G286" s="80">
        <v>0</v>
      </c>
      <c r="H286" s="80">
        <v>0</v>
      </c>
      <c r="I286" s="80">
        <v>0</v>
      </c>
      <c r="J286" s="80">
        <v>0</v>
      </c>
      <c r="K286" s="80">
        <v>0</v>
      </c>
      <c r="L286" s="80">
        <v>0</v>
      </c>
      <c r="M286" s="83">
        <v>0</v>
      </c>
      <c r="N286" s="80">
        <v>0</v>
      </c>
      <c r="O286" s="80">
        <v>0</v>
      </c>
      <c r="P286" s="80">
        <v>0</v>
      </c>
      <c r="Q286" s="80">
        <v>0</v>
      </c>
      <c r="R286" s="80">
        <v>0</v>
      </c>
      <c r="S286" s="80">
        <v>0</v>
      </c>
      <c r="T286" s="83">
        <v>0</v>
      </c>
      <c r="U286" s="80">
        <v>0</v>
      </c>
      <c r="V286" s="80">
        <v>0</v>
      </c>
      <c r="W286" s="80">
        <v>0</v>
      </c>
      <c r="X286" s="80">
        <v>0</v>
      </c>
      <c r="Y286" s="80">
        <v>0</v>
      </c>
      <c r="Z286" s="80">
        <v>0</v>
      </c>
      <c r="AA286" s="83">
        <v>0</v>
      </c>
      <c r="AB286" s="80">
        <v>0</v>
      </c>
      <c r="AC286" s="80">
        <v>0</v>
      </c>
      <c r="AD286" s="80">
        <v>0</v>
      </c>
    </row>
    <row r="287" spans="1:30" ht="19.5" customHeight="1" x14ac:dyDescent="0.2">
      <c r="A287" s="67">
        <v>16</v>
      </c>
      <c r="B287" s="82" t="s">
        <v>225</v>
      </c>
      <c r="C287" s="80">
        <v>0</v>
      </c>
      <c r="D287" s="80">
        <v>0</v>
      </c>
      <c r="E287" s="68">
        <v>0</v>
      </c>
      <c r="F287" s="83">
        <v>1</v>
      </c>
      <c r="G287" s="80">
        <v>0</v>
      </c>
      <c r="H287" s="80">
        <v>0</v>
      </c>
      <c r="I287" s="80">
        <v>0</v>
      </c>
      <c r="J287" s="80">
        <v>0</v>
      </c>
      <c r="K287" s="80">
        <v>0</v>
      </c>
      <c r="L287" s="80">
        <v>0</v>
      </c>
      <c r="M287" s="83">
        <v>1</v>
      </c>
      <c r="N287" s="80">
        <v>0</v>
      </c>
      <c r="O287" s="80">
        <v>0</v>
      </c>
      <c r="P287" s="80">
        <v>0</v>
      </c>
      <c r="Q287" s="80">
        <v>0</v>
      </c>
      <c r="R287" s="80">
        <v>0</v>
      </c>
      <c r="S287" s="80">
        <v>0</v>
      </c>
      <c r="T287" s="83">
        <v>1</v>
      </c>
      <c r="U287" s="80">
        <v>0</v>
      </c>
      <c r="V287" s="80">
        <v>0</v>
      </c>
      <c r="W287" s="80">
        <v>0</v>
      </c>
      <c r="X287" s="80">
        <v>0</v>
      </c>
      <c r="Y287" s="80">
        <v>0</v>
      </c>
      <c r="Z287" s="80">
        <v>0</v>
      </c>
      <c r="AA287" s="83">
        <v>1</v>
      </c>
      <c r="AB287" s="80">
        <v>0</v>
      </c>
      <c r="AC287" s="80">
        <v>0</v>
      </c>
      <c r="AD287" s="80">
        <v>0</v>
      </c>
    </row>
    <row r="288" spans="1:30" ht="19.5" customHeight="1" x14ac:dyDescent="0.2">
      <c r="A288" s="67">
        <v>17</v>
      </c>
      <c r="B288" s="82" t="s">
        <v>238</v>
      </c>
      <c r="C288" s="80">
        <v>0</v>
      </c>
      <c r="D288" s="80">
        <v>0</v>
      </c>
      <c r="E288" s="68">
        <v>0</v>
      </c>
      <c r="F288" s="83">
        <v>1</v>
      </c>
      <c r="G288" s="80">
        <v>0</v>
      </c>
      <c r="H288" s="80">
        <v>0</v>
      </c>
      <c r="I288" s="80">
        <v>0</v>
      </c>
      <c r="J288" s="80">
        <v>0</v>
      </c>
      <c r="K288" s="80">
        <v>0</v>
      </c>
      <c r="L288" s="80">
        <v>0</v>
      </c>
      <c r="M288" s="83">
        <v>1</v>
      </c>
      <c r="N288" s="80">
        <v>0</v>
      </c>
      <c r="O288" s="80">
        <v>0</v>
      </c>
      <c r="P288" s="80">
        <v>0</v>
      </c>
      <c r="Q288" s="80">
        <v>0</v>
      </c>
      <c r="R288" s="80">
        <v>0</v>
      </c>
      <c r="S288" s="80">
        <v>0</v>
      </c>
      <c r="T288" s="83">
        <v>1</v>
      </c>
      <c r="U288" s="80">
        <v>0</v>
      </c>
      <c r="V288" s="80">
        <v>0</v>
      </c>
      <c r="W288" s="80">
        <v>0</v>
      </c>
      <c r="X288" s="80">
        <v>0</v>
      </c>
      <c r="Y288" s="80">
        <v>0</v>
      </c>
      <c r="Z288" s="80">
        <v>0</v>
      </c>
      <c r="AA288" s="83">
        <v>1</v>
      </c>
      <c r="AB288" s="80">
        <v>0</v>
      </c>
      <c r="AC288" s="80">
        <v>0</v>
      </c>
      <c r="AD288" s="80">
        <v>0</v>
      </c>
    </row>
    <row r="289" spans="1:30" ht="19.5" customHeight="1" x14ac:dyDescent="0.2">
      <c r="A289" s="67">
        <v>18</v>
      </c>
      <c r="B289" s="82" t="s">
        <v>226</v>
      </c>
      <c r="C289" s="80">
        <v>0</v>
      </c>
      <c r="D289" s="80">
        <v>0</v>
      </c>
      <c r="E289" s="68">
        <v>0</v>
      </c>
      <c r="F289" s="83">
        <v>1</v>
      </c>
      <c r="G289" s="80">
        <v>0</v>
      </c>
      <c r="H289" s="80">
        <v>0</v>
      </c>
      <c r="I289" s="80">
        <v>0</v>
      </c>
      <c r="J289" s="80">
        <v>0</v>
      </c>
      <c r="K289" s="80">
        <v>0</v>
      </c>
      <c r="L289" s="80">
        <v>0</v>
      </c>
      <c r="M289" s="83">
        <v>1</v>
      </c>
      <c r="N289" s="80">
        <v>0</v>
      </c>
      <c r="O289" s="80">
        <v>0</v>
      </c>
      <c r="P289" s="80">
        <v>0</v>
      </c>
      <c r="Q289" s="80">
        <v>0</v>
      </c>
      <c r="R289" s="80">
        <v>0</v>
      </c>
      <c r="S289" s="80">
        <v>0</v>
      </c>
      <c r="T289" s="83">
        <v>1</v>
      </c>
      <c r="U289" s="80">
        <v>0</v>
      </c>
      <c r="V289" s="80">
        <v>0</v>
      </c>
      <c r="W289" s="80">
        <v>0</v>
      </c>
      <c r="X289" s="80">
        <v>0</v>
      </c>
      <c r="Y289" s="80">
        <v>0</v>
      </c>
      <c r="Z289" s="80">
        <v>0</v>
      </c>
      <c r="AA289" s="83">
        <v>1</v>
      </c>
      <c r="AB289" s="80">
        <v>0</v>
      </c>
      <c r="AC289" s="80">
        <v>0</v>
      </c>
      <c r="AD289" s="80">
        <v>0</v>
      </c>
    </row>
    <row r="290" spans="1:30" ht="19.5" customHeight="1" x14ac:dyDescent="0.2">
      <c r="A290" s="67">
        <v>19</v>
      </c>
      <c r="B290" s="82" t="s">
        <v>239</v>
      </c>
      <c r="C290" s="80">
        <v>0</v>
      </c>
      <c r="D290" s="80">
        <v>0</v>
      </c>
      <c r="E290" s="68">
        <v>0</v>
      </c>
      <c r="F290" s="83">
        <v>1</v>
      </c>
      <c r="G290" s="80">
        <v>0</v>
      </c>
      <c r="H290" s="80">
        <v>0</v>
      </c>
      <c r="I290" s="80">
        <v>0</v>
      </c>
      <c r="J290" s="80">
        <v>0</v>
      </c>
      <c r="K290" s="80">
        <v>0</v>
      </c>
      <c r="L290" s="80">
        <v>0</v>
      </c>
      <c r="M290" s="83">
        <v>1</v>
      </c>
      <c r="N290" s="80">
        <v>0</v>
      </c>
      <c r="O290" s="80">
        <v>0</v>
      </c>
      <c r="P290" s="80">
        <v>0</v>
      </c>
      <c r="Q290" s="80">
        <v>0</v>
      </c>
      <c r="R290" s="80">
        <v>0</v>
      </c>
      <c r="S290" s="80">
        <v>0</v>
      </c>
      <c r="T290" s="83">
        <v>0</v>
      </c>
      <c r="U290" s="80">
        <v>0</v>
      </c>
      <c r="V290" s="80">
        <v>0</v>
      </c>
      <c r="W290" s="80">
        <v>0</v>
      </c>
      <c r="X290" s="80">
        <v>0</v>
      </c>
      <c r="Y290" s="80">
        <v>0</v>
      </c>
      <c r="Z290" s="80">
        <v>0</v>
      </c>
      <c r="AA290" s="83">
        <v>0</v>
      </c>
      <c r="AB290" s="80">
        <v>0</v>
      </c>
      <c r="AC290" s="80">
        <v>0</v>
      </c>
      <c r="AD290" s="80">
        <v>0</v>
      </c>
    </row>
    <row r="291" spans="1:30" ht="19.5" customHeight="1" x14ac:dyDescent="0.2">
      <c r="A291" s="67">
        <v>20</v>
      </c>
      <c r="B291" s="84" t="s">
        <v>240</v>
      </c>
      <c r="C291" s="80">
        <v>0</v>
      </c>
      <c r="D291" s="80">
        <v>0</v>
      </c>
      <c r="E291" s="68">
        <v>0</v>
      </c>
      <c r="F291" s="83">
        <v>1</v>
      </c>
      <c r="G291" s="80">
        <v>0</v>
      </c>
      <c r="H291" s="80">
        <v>0</v>
      </c>
      <c r="I291" s="80">
        <v>0</v>
      </c>
      <c r="J291" s="80">
        <v>0</v>
      </c>
      <c r="K291" s="80">
        <v>0</v>
      </c>
      <c r="L291" s="80">
        <v>0</v>
      </c>
      <c r="M291" s="83">
        <v>1</v>
      </c>
      <c r="N291" s="80">
        <v>0</v>
      </c>
      <c r="O291" s="80">
        <v>0</v>
      </c>
      <c r="P291" s="80">
        <v>0</v>
      </c>
      <c r="Q291" s="80">
        <v>0</v>
      </c>
      <c r="R291" s="80">
        <v>0</v>
      </c>
      <c r="S291" s="80">
        <v>0</v>
      </c>
      <c r="T291" s="83">
        <v>1</v>
      </c>
      <c r="U291" s="80">
        <v>0</v>
      </c>
      <c r="V291" s="80">
        <v>0</v>
      </c>
      <c r="W291" s="80">
        <v>0</v>
      </c>
      <c r="X291" s="80">
        <v>0</v>
      </c>
      <c r="Y291" s="80">
        <v>0</v>
      </c>
      <c r="Z291" s="80">
        <v>0</v>
      </c>
      <c r="AA291" s="83">
        <v>1</v>
      </c>
      <c r="AB291" s="80">
        <v>0</v>
      </c>
      <c r="AC291" s="80">
        <v>0</v>
      </c>
      <c r="AD291" s="80">
        <v>0</v>
      </c>
    </row>
    <row r="292" spans="1:30" ht="19.5" customHeight="1" x14ac:dyDescent="0.2">
      <c r="A292" s="69"/>
      <c r="B292" s="70" t="s">
        <v>308</v>
      </c>
      <c r="C292" s="71">
        <f t="shared" ref="C292:AD292" si="8">SUM(C272:C291)</f>
        <v>0</v>
      </c>
      <c r="D292" s="71">
        <f t="shared" si="8"/>
        <v>0</v>
      </c>
      <c r="E292" s="71">
        <f t="shared" si="8"/>
        <v>0</v>
      </c>
      <c r="F292" s="71">
        <f t="shared" si="8"/>
        <v>17</v>
      </c>
      <c r="G292" s="71">
        <f t="shared" si="8"/>
        <v>0</v>
      </c>
      <c r="H292" s="71">
        <f t="shared" si="8"/>
        <v>0</v>
      </c>
      <c r="I292" s="71">
        <f t="shared" si="8"/>
        <v>0</v>
      </c>
      <c r="J292" s="71">
        <f t="shared" si="8"/>
        <v>0</v>
      </c>
      <c r="K292" s="71">
        <f t="shared" si="8"/>
        <v>0</v>
      </c>
      <c r="L292" s="71">
        <f t="shared" si="8"/>
        <v>0</v>
      </c>
      <c r="M292" s="71">
        <f t="shared" si="8"/>
        <v>17</v>
      </c>
      <c r="N292" s="71">
        <f t="shared" si="8"/>
        <v>0</v>
      </c>
      <c r="O292" s="71">
        <f t="shared" si="8"/>
        <v>0</v>
      </c>
      <c r="P292" s="71">
        <f t="shared" si="8"/>
        <v>0</v>
      </c>
      <c r="Q292" s="71">
        <f t="shared" si="8"/>
        <v>0</v>
      </c>
      <c r="R292" s="71">
        <f t="shared" si="8"/>
        <v>0</v>
      </c>
      <c r="S292" s="71">
        <f t="shared" si="8"/>
        <v>0</v>
      </c>
      <c r="T292" s="71">
        <f t="shared" si="8"/>
        <v>15</v>
      </c>
      <c r="U292" s="71">
        <f t="shared" si="8"/>
        <v>0</v>
      </c>
      <c r="V292" s="71">
        <f t="shared" si="8"/>
        <v>0</v>
      </c>
      <c r="W292" s="71">
        <f t="shared" si="8"/>
        <v>0</v>
      </c>
      <c r="X292" s="71">
        <f t="shared" si="8"/>
        <v>0</v>
      </c>
      <c r="Y292" s="71">
        <f t="shared" si="8"/>
        <v>0</v>
      </c>
      <c r="Z292" s="71">
        <f t="shared" si="8"/>
        <v>0</v>
      </c>
      <c r="AA292" s="71">
        <f t="shared" si="8"/>
        <v>15</v>
      </c>
      <c r="AB292" s="71">
        <f t="shared" si="8"/>
        <v>0</v>
      </c>
      <c r="AC292" s="71">
        <f t="shared" si="8"/>
        <v>0</v>
      </c>
      <c r="AD292" s="71">
        <f t="shared" si="8"/>
        <v>0</v>
      </c>
    </row>
    <row r="293" spans="1:30" ht="19.5" customHeight="1" x14ac:dyDescent="0.2">
      <c r="A293" s="72" t="s">
        <v>369</v>
      </c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</row>
    <row r="294" spans="1:30" ht="19.5" customHeight="1" x14ac:dyDescent="0.2">
      <c r="A294" s="72" t="s">
        <v>370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Q294" s="64"/>
      <c r="R294" s="64"/>
      <c r="S294" s="64"/>
      <c r="T294" s="64"/>
      <c r="U294" s="64"/>
      <c r="X294" s="64"/>
      <c r="Y294" s="64"/>
      <c r="Z294" s="64"/>
      <c r="AA294" s="64"/>
      <c r="AB294" s="64"/>
    </row>
    <row r="295" spans="1:30" ht="19.5" customHeight="1" x14ac:dyDescent="0.2">
      <c r="A295" s="72"/>
      <c r="O295" s="64"/>
      <c r="P295" s="64"/>
      <c r="V295" s="64"/>
      <c r="W295" s="64"/>
      <c r="AC295" s="64"/>
      <c r="AD295" s="64"/>
    </row>
    <row r="296" spans="1:30" ht="19.5" customHeight="1" x14ac:dyDescent="0.2">
      <c r="D296" s="63"/>
      <c r="E296" s="63"/>
      <c r="F296" s="63"/>
      <c r="G296" s="63"/>
      <c r="H296" s="63"/>
      <c r="I296" s="63"/>
      <c r="K296" s="63"/>
      <c r="L296" s="63"/>
      <c r="M296" s="63"/>
      <c r="N296" s="63"/>
      <c r="O296" s="64"/>
      <c r="P296" s="64"/>
      <c r="R296" s="63"/>
      <c r="S296" s="63"/>
      <c r="T296" s="63"/>
      <c r="U296" s="63"/>
      <c r="V296" s="64"/>
      <c r="W296" s="64"/>
      <c r="Y296" s="63"/>
      <c r="Z296" s="63"/>
      <c r="AA296" s="63"/>
      <c r="AB296" s="63"/>
      <c r="AC296" s="64"/>
      <c r="AD296" s="64"/>
    </row>
    <row r="297" spans="1:30" ht="19.5" customHeight="1" x14ac:dyDescent="0.2">
      <c r="A297" s="296" t="s">
        <v>385</v>
      </c>
      <c r="B297" s="183" t="s">
        <v>241</v>
      </c>
      <c r="C297" s="299" t="s">
        <v>2</v>
      </c>
      <c r="D297" s="300"/>
      <c r="E297" s="300"/>
      <c r="F297" s="300"/>
      <c r="G297" s="300"/>
      <c r="H297" s="300"/>
      <c r="I297" s="301"/>
      <c r="J297" s="299" t="s">
        <v>3</v>
      </c>
      <c r="K297" s="300"/>
      <c r="L297" s="300"/>
      <c r="M297" s="300"/>
      <c r="N297" s="300"/>
      <c r="O297" s="300"/>
      <c r="P297" s="301"/>
      <c r="Q297" s="299" t="s">
        <v>360</v>
      </c>
      <c r="R297" s="300"/>
      <c r="S297" s="300"/>
      <c r="T297" s="300"/>
      <c r="U297" s="300"/>
      <c r="V297" s="300"/>
      <c r="W297" s="301"/>
      <c r="X297" s="299" t="s">
        <v>5</v>
      </c>
      <c r="Y297" s="300"/>
      <c r="Z297" s="300"/>
      <c r="AA297" s="300"/>
      <c r="AB297" s="300"/>
      <c r="AC297" s="300"/>
      <c r="AD297" s="301"/>
    </row>
    <row r="298" spans="1:30" ht="19.5" customHeight="1" x14ac:dyDescent="0.2">
      <c r="A298" s="297"/>
      <c r="B298" s="302" t="s">
        <v>280</v>
      </c>
      <c r="C298" s="294" t="s">
        <v>361</v>
      </c>
      <c r="D298" s="294" t="s">
        <v>362</v>
      </c>
      <c r="E298" s="294" t="s">
        <v>363</v>
      </c>
      <c r="F298" s="294" t="s">
        <v>364</v>
      </c>
      <c r="G298" s="294" t="s">
        <v>365</v>
      </c>
      <c r="H298" s="294" t="s">
        <v>366</v>
      </c>
      <c r="I298" s="294" t="s">
        <v>367</v>
      </c>
      <c r="J298" s="294" t="s">
        <v>361</v>
      </c>
      <c r="K298" s="294" t="s">
        <v>368</v>
      </c>
      <c r="L298" s="294" t="s">
        <v>363</v>
      </c>
      <c r="M298" s="294" t="s">
        <v>364</v>
      </c>
      <c r="N298" s="294" t="s">
        <v>365</v>
      </c>
      <c r="O298" s="294" t="s">
        <v>366</v>
      </c>
      <c r="P298" s="294" t="s">
        <v>367</v>
      </c>
      <c r="Q298" s="294" t="s">
        <v>361</v>
      </c>
      <c r="R298" s="294" t="s">
        <v>368</v>
      </c>
      <c r="S298" s="294" t="s">
        <v>363</v>
      </c>
      <c r="T298" s="294" t="s">
        <v>364</v>
      </c>
      <c r="U298" s="294" t="s">
        <v>365</v>
      </c>
      <c r="V298" s="294" t="s">
        <v>366</v>
      </c>
      <c r="W298" s="294" t="s">
        <v>367</v>
      </c>
      <c r="X298" s="294" t="s">
        <v>361</v>
      </c>
      <c r="Y298" s="294" t="s">
        <v>368</v>
      </c>
      <c r="Z298" s="294" t="s">
        <v>363</v>
      </c>
      <c r="AA298" s="294" t="s">
        <v>364</v>
      </c>
      <c r="AB298" s="294" t="s">
        <v>365</v>
      </c>
      <c r="AC298" s="294" t="s">
        <v>366</v>
      </c>
      <c r="AD298" s="294" t="s">
        <v>367</v>
      </c>
    </row>
    <row r="299" spans="1:30" ht="19.5" customHeight="1" x14ac:dyDescent="0.2">
      <c r="A299" s="298"/>
      <c r="B299" s="298"/>
      <c r="C299" s="295"/>
      <c r="D299" s="295"/>
      <c r="E299" s="295"/>
      <c r="F299" s="295"/>
      <c r="G299" s="295"/>
      <c r="H299" s="295"/>
      <c r="I299" s="295"/>
      <c r="J299" s="295"/>
      <c r="K299" s="295"/>
      <c r="L299" s="295"/>
      <c r="M299" s="295"/>
      <c r="N299" s="303"/>
      <c r="O299" s="303"/>
      <c r="P299" s="303"/>
      <c r="Q299" s="303"/>
      <c r="R299" s="295"/>
      <c r="S299" s="295"/>
      <c r="T299" s="295"/>
      <c r="U299" s="295"/>
      <c r="V299" s="295"/>
      <c r="W299" s="295"/>
      <c r="X299" s="295"/>
      <c r="Y299" s="295"/>
      <c r="Z299" s="295"/>
      <c r="AA299" s="295"/>
      <c r="AB299" s="295"/>
      <c r="AC299" s="295"/>
      <c r="AD299" s="295"/>
    </row>
    <row r="300" spans="1:30" ht="19.5" customHeight="1" x14ac:dyDescent="0.2">
      <c r="A300" s="67">
        <v>1</v>
      </c>
      <c r="B300" s="82" t="s">
        <v>253</v>
      </c>
      <c r="C300" s="80">
        <v>0</v>
      </c>
      <c r="D300" s="80">
        <v>0</v>
      </c>
      <c r="E300" s="80">
        <v>0</v>
      </c>
      <c r="F300" s="83">
        <v>0</v>
      </c>
      <c r="G300" s="83">
        <v>0</v>
      </c>
      <c r="H300" s="80">
        <v>0</v>
      </c>
      <c r="I300" s="68">
        <v>0</v>
      </c>
      <c r="J300" s="80">
        <v>0</v>
      </c>
      <c r="K300" s="80">
        <v>0</v>
      </c>
      <c r="L300" s="80">
        <v>0</v>
      </c>
      <c r="M300" s="83">
        <v>1</v>
      </c>
      <c r="N300" s="80">
        <v>0</v>
      </c>
      <c r="O300" s="80">
        <v>0</v>
      </c>
      <c r="P300" s="80">
        <v>0</v>
      </c>
      <c r="Q300" s="80">
        <v>0</v>
      </c>
      <c r="R300" s="80">
        <v>0</v>
      </c>
      <c r="S300" s="80">
        <v>0</v>
      </c>
      <c r="T300" s="83">
        <v>0</v>
      </c>
      <c r="U300" s="83">
        <v>0</v>
      </c>
      <c r="V300" s="80">
        <v>0</v>
      </c>
      <c r="W300" s="80">
        <v>0</v>
      </c>
      <c r="X300" s="80">
        <v>0</v>
      </c>
      <c r="Y300" s="80">
        <v>0</v>
      </c>
      <c r="Z300" s="80">
        <v>0</v>
      </c>
      <c r="AA300" s="83">
        <v>1</v>
      </c>
      <c r="AB300" s="80">
        <v>0</v>
      </c>
      <c r="AC300" s="80">
        <v>0</v>
      </c>
      <c r="AD300" s="80">
        <v>0</v>
      </c>
    </row>
    <row r="301" spans="1:30" ht="19.5" customHeight="1" x14ac:dyDescent="0.2">
      <c r="A301" s="67">
        <v>2</v>
      </c>
      <c r="B301" s="82" t="s">
        <v>264</v>
      </c>
      <c r="C301" s="80">
        <v>0</v>
      </c>
      <c r="D301" s="80">
        <v>0</v>
      </c>
      <c r="E301" s="80">
        <v>0</v>
      </c>
      <c r="F301" s="83">
        <v>1</v>
      </c>
      <c r="G301" s="83">
        <v>0</v>
      </c>
      <c r="H301" s="80">
        <v>0</v>
      </c>
      <c r="I301" s="68">
        <v>0</v>
      </c>
      <c r="J301" s="80">
        <v>0</v>
      </c>
      <c r="K301" s="80">
        <v>0</v>
      </c>
      <c r="L301" s="80">
        <v>0</v>
      </c>
      <c r="M301" s="83">
        <v>1</v>
      </c>
      <c r="N301" s="80">
        <v>0</v>
      </c>
      <c r="O301" s="80">
        <v>0</v>
      </c>
      <c r="P301" s="80">
        <v>0</v>
      </c>
      <c r="Q301" s="80">
        <v>0</v>
      </c>
      <c r="R301" s="80">
        <v>0</v>
      </c>
      <c r="S301" s="80">
        <v>0</v>
      </c>
      <c r="T301" s="83">
        <v>1</v>
      </c>
      <c r="U301" s="83">
        <v>0</v>
      </c>
      <c r="V301" s="80">
        <v>0</v>
      </c>
      <c r="W301" s="80">
        <v>0</v>
      </c>
      <c r="X301" s="80">
        <v>0</v>
      </c>
      <c r="Y301" s="80">
        <v>0</v>
      </c>
      <c r="Z301" s="80">
        <v>0</v>
      </c>
      <c r="AA301" s="83">
        <v>1</v>
      </c>
      <c r="AB301" s="80">
        <v>0</v>
      </c>
      <c r="AC301" s="80">
        <v>0</v>
      </c>
      <c r="AD301" s="80">
        <v>0</v>
      </c>
    </row>
    <row r="302" spans="1:30" ht="19.5" customHeight="1" x14ac:dyDescent="0.2">
      <c r="A302" s="67">
        <v>3</v>
      </c>
      <c r="B302" s="82" t="s">
        <v>243</v>
      </c>
      <c r="C302" s="80">
        <v>0</v>
      </c>
      <c r="D302" s="80">
        <v>0</v>
      </c>
      <c r="E302" s="80">
        <v>0</v>
      </c>
      <c r="F302" s="83">
        <v>0</v>
      </c>
      <c r="G302" s="83">
        <v>0</v>
      </c>
      <c r="H302" s="80">
        <v>0</v>
      </c>
      <c r="I302" s="68">
        <v>0</v>
      </c>
      <c r="J302" s="80">
        <v>0</v>
      </c>
      <c r="K302" s="80">
        <v>0</v>
      </c>
      <c r="L302" s="80">
        <v>0</v>
      </c>
      <c r="M302" s="83">
        <v>1</v>
      </c>
      <c r="N302" s="80">
        <v>0</v>
      </c>
      <c r="O302" s="80">
        <v>0</v>
      </c>
      <c r="P302" s="80">
        <v>0</v>
      </c>
      <c r="Q302" s="80">
        <v>0</v>
      </c>
      <c r="R302" s="80">
        <v>0</v>
      </c>
      <c r="S302" s="80">
        <v>0</v>
      </c>
      <c r="T302" s="83">
        <v>0</v>
      </c>
      <c r="U302" s="83">
        <v>0</v>
      </c>
      <c r="V302" s="80">
        <v>0</v>
      </c>
      <c r="W302" s="80">
        <v>0</v>
      </c>
      <c r="X302" s="80">
        <v>0</v>
      </c>
      <c r="Y302" s="80">
        <v>0</v>
      </c>
      <c r="Z302" s="80">
        <v>0</v>
      </c>
      <c r="AA302" s="83">
        <v>1</v>
      </c>
      <c r="AB302" s="80">
        <v>0</v>
      </c>
      <c r="AC302" s="80">
        <v>0</v>
      </c>
      <c r="AD302" s="80">
        <v>0</v>
      </c>
    </row>
    <row r="303" spans="1:30" ht="19.5" customHeight="1" x14ac:dyDescent="0.2">
      <c r="A303" s="67">
        <v>4</v>
      </c>
      <c r="B303" s="82" t="s">
        <v>242</v>
      </c>
      <c r="C303" s="80">
        <v>0</v>
      </c>
      <c r="D303" s="80">
        <v>0</v>
      </c>
      <c r="E303" s="80">
        <v>0</v>
      </c>
      <c r="F303" s="83">
        <v>1</v>
      </c>
      <c r="G303" s="83">
        <v>0</v>
      </c>
      <c r="H303" s="80">
        <v>0</v>
      </c>
      <c r="I303" s="68">
        <v>0</v>
      </c>
      <c r="J303" s="80">
        <v>0</v>
      </c>
      <c r="K303" s="80">
        <v>0</v>
      </c>
      <c r="L303" s="80">
        <v>0</v>
      </c>
      <c r="M303" s="83">
        <v>0</v>
      </c>
      <c r="N303" s="80">
        <v>0</v>
      </c>
      <c r="O303" s="80">
        <v>0</v>
      </c>
      <c r="P303" s="80">
        <v>0</v>
      </c>
      <c r="Q303" s="80">
        <v>0</v>
      </c>
      <c r="R303" s="80">
        <v>0</v>
      </c>
      <c r="S303" s="80">
        <v>0</v>
      </c>
      <c r="T303" s="83">
        <v>1</v>
      </c>
      <c r="U303" s="83">
        <v>0</v>
      </c>
      <c r="V303" s="80">
        <v>0</v>
      </c>
      <c r="W303" s="80">
        <v>0</v>
      </c>
      <c r="X303" s="80">
        <v>0</v>
      </c>
      <c r="Y303" s="80">
        <v>0</v>
      </c>
      <c r="Z303" s="80">
        <v>0</v>
      </c>
      <c r="AA303" s="83">
        <v>0</v>
      </c>
      <c r="AB303" s="80">
        <v>0</v>
      </c>
      <c r="AC303" s="80">
        <v>0</v>
      </c>
      <c r="AD303" s="80">
        <v>0</v>
      </c>
    </row>
    <row r="304" spans="1:30" ht="19.5" customHeight="1" x14ac:dyDescent="0.2">
      <c r="A304" s="67">
        <v>5</v>
      </c>
      <c r="B304" s="82" t="s">
        <v>259</v>
      </c>
      <c r="C304" s="80">
        <v>0</v>
      </c>
      <c r="D304" s="80">
        <v>0</v>
      </c>
      <c r="E304" s="80">
        <v>0</v>
      </c>
      <c r="F304" s="83">
        <v>0</v>
      </c>
      <c r="G304" s="83">
        <v>0</v>
      </c>
      <c r="H304" s="80">
        <v>0</v>
      </c>
      <c r="I304" s="68">
        <v>0</v>
      </c>
      <c r="J304" s="80">
        <v>0</v>
      </c>
      <c r="K304" s="80">
        <v>0</v>
      </c>
      <c r="L304" s="80">
        <v>0</v>
      </c>
      <c r="M304" s="83">
        <v>1</v>
      </c>
      <c r="N304" s="80">
        <v>0</v>
      </c>
      <c r="O304" s="80">
        <v>0</v>
      </c>
      <c r="P304" s="80">
        <v>0</v>
      </c>
      <c r="Q304" s="80">
        <v>0</v>
      </c>
      <c r="R304" s="80">
        <v>0</v>
      </c>
      <c r="S304" s="80">
        <v>0</v>
      </c>
      <c r="T304" s="83">
        <v>0</v>
      </c>
      <c r="U304" s="83">
        <v>0</v>
      </c>
      <c r="V304" s="80">
        <v>0</v>
      </c>
      <c r="W304" s="80">
        <v>0</v>
      </c>
      <c r="X304" s="80">
        <v>0</v>
      </c>
      <c r="Y304" s="80">
        <v>0</v>
      </c>
      <c r="Z304" s="80">
        <v>0</v>
      </c>
      <c r="AA304" s="83">
        <v>0</v>
      </c>
      <c r="AB304" s="80">
        <v>0</v>
      </c>
      <c r="AC304" s="80">
        <v>0</v>
      </c>
      <c r="AD304" s="80">
        <v>0</v>
      </c>
    </row>
    <row r="305" spans="1:30" ht="19.5" customHeight="1" x14ac:dyDescent="0.2">
      <c r="A305" s="67">
        <v>6</v>
      </c>
      <c r="B305" s="82" t="s">
        <v>248</v>
      </c>
      <c r="C305" s="80">
        <v>0</v>
      </c>
      <c r="D305" s="80">
        <v>0</v>
      </c>
      <c r="E305" s="80">
        <v>0</v>
      </c>
      <c r="F305" s="83">
        <v>0</v>
      </c>
      <c r="G305" s="83">
        <v>0</v>
      </c>
      <c r="H305" s="80">
        <v>0</v>
      </c>
      <c r="I305" s="68">
        <v>0</v>
      </c>
      <c r="J305" s="80">
        <v>0</v>
      </c>
      <c r="K305" s="80">
        <v>0</v>
      </c>
      <c r="L305" s="80">
        <v>0</v>
      </c>
      <c r="M305" s="83">
        <v>1</v>
      </c>
      <c r="N305" s="80">
        <v>0</v>
      </c>
      <c r="O305" s="80">
        <v>0</v>
      </c>
      <c r="P305" s="80">
        <v>0</v>
      </c>
      <c r="Q305" s="80">
        <v>0</v>
      </c>
      <c r="R305" s="80">
        <v>0</v>
      </c>
      <c r="S305" s="80">
        <v>0</v>
      </c>
      <c r="T305" s="83">
        <v>0</v>
      </c>
      <c r="U305" s="83">
        <v>0</v>
      </c>
      <c r="V305" s="80">
        <v>0</v>
      </c>
      <c r="W305" s="80">
        <v>0</v>
      </c>
      <c r="X305" s="80">
        <v>0</v>
      </c>
      <c r="Y305" s="80">
        <v>0</v>
      </c>
      <c r="Z305" s="80">
        <v>0</v>
      </c>
      <c r="AA305" s="83">
        <v>0</v>
      </c>
      <c r="AB305" s="80">
        <v>0</v>
      </c>
      <c r="AC305" s="80">
        <v>0</v>
      </c>
      <c r="AD305" s="80">
        <v>0</v>
      </c>
    </row>
    <row r="306" spans="1:30" ht="19.5" customHeight="1" x14ac:dyDescent="0.2">
      <c r="A306" s="67">
        <v>7</v>
      </c>
      <c r="B306" s="82" t="s">
        <v>249</v>
      </c>
      <c r="C306" s="80">
        <v>0</v>
      </c>
      <c r="D306" s="80">
        <v>0</v>
      </c>
      <c r="E306" s="80">
        <v>0</v>
      </c>
      <c r="F306" s="83">
        <v>0</v>
      </c>
      <c r="G306" s="83">
        <v>0</v>
      </c>
      <c r="H306" s="80">
        <v>0</v>
      </c>
      <c r="I306" s="68">
        <v>0</v>
      </c>
      <c r="J306" s="80">
        <v>0</v>
      </c>
      <c r="K306" s="80">
        <v>0</v>
      </c>
      <c r="L306" s="80">
        <v>0</v>
      </c>
      <c r="M306" s="83">
        <v>1</v>
      </c>
      <c r="N306" s="80">
        <v>0</v>
      </c>
      <c r="O306" s="80">
        <v>0</v>
      </c>
      <c r="P306" s="80">
        <v>0</v>
      </c>
      <c r="Q306" s="80">
        <v>0</v>
      </c>
      <c r="R306" s="80">
        <v>0</v>
      </c>
      <c r="S306" s="80">
        <v>0</v>
      </c>
      <c r="T306" s="83">
        <v>0</v>
      </c>
      <c r="U306" s="83">
        <v>0</v>
      </c>
      <c r="V306" s="80">
        <v>0</v>
      </c>
      <c r="W306" s="80">
        <v>0</v>
      </c>
      <c r="X306" s="80">
        <v>0</v>
      </c>
      <c r="Y306" s="80">
        <v>0</v>
      </c>
      <c r="Z306" s="80">
        <v>0</v>
      </c>
      <c r="AA306" s="83">
        <v>0</v>
      </c>
      <c r="AB306" s="80">
        <v>0</v>
      </c>
      <c r="AC306" s="80">
        <v>0</v>
      </c>
      <c r="AD306" s="80">
        <v>0</v>
      </c>
    </row>
    <row r="307" spans="1:30" ht="19.5" customHeight="1" x14ac:dyDescent="0.2">
      <c r="A307" s="67">
        <v>8</v>
      </c>
      <c r="B307" s="82" t="s">
        <v>250</v>
      </c>
      <c r="C307" s="80">
        <v>0</v>
      </c>
      <c r="D307" s="80">
        <v>0</v>
      </c>
      <c r="E307" s="80">
        <v>0</v>
      </c>
      <c r="F307" s="83">
        <v>0</v>
      </c>
      <c r="G307" s="83">
        <v>0</v>
      </c>
      <c r="H307" s="80">
        <v>0</v>
      </c>
      <c r="I307" s="68">
        <v>0</v>
      </c>
      <c r="J307" s="80">
        <v>0</v>
      </c>
      <c r="K307" s="80">
        <v>0</v>
      </c>
      <c r="L307" s="80">
        <v>0</v>
      </c>
      <c r="M307" s="83">
        <v>1</v>
      </c>
      <c r="N307" s="80">
        <v>0</v>
      </c>
      <c r="O307" s="80">
        <v>0</v>
      </c>
      <c r="P307" s="80">
        <v>0</v>
      </c>
      <c r="Q307" s="80">
        <v>0</v>
      </c>
      <c r="R307" s="80">
        <v>0</v>
      </c>
      <c r="S307" s="80">
        <v>0</v>
      </c>
      <c r="T307" s="83">
        <v>0</v>
      </c>
      <c r="U307" s="83">
        <v>0</v>
      </c>
      <c r="V307" s="80">
        <v>0</v>
      </c>
      <c r="W307" s="80">
        <v>0</v>
      </c>
      <c r="X307" s="80">
        <v>0</v>
      </c>
      <c r="Y307" s="80">
        <v>0</v>
      </c>
      <c r="Z307" s="80">
        <v>0</v>
      </c>
      <c r="AA307" s="83">
        <v>0</v>
      </c>
      <c r="AB307" s="80">
        <v>0</v>
      </c>
      <c r="AC307" s="80">
        <v>0</v>
      </c>
      <c r="AD307" s="80">
        <v>0</v>
      </c>
    </row>
    <row r="308" spans="1:30" ht="19.5" customHeight="1" x14ac:dyDescent="0.2">
      <c r="A308" s="67">
        <v>9</v>
      </c>
      <c r="B308" s="82" t="s">
        <v>254</v>
      </c>
      <c r="C308" s="80">
        <v>0</v>
      </c>
      <c r="D308" s="80">
        <v>0</v>
      </c>
      <c r="E308" s="80">
        <v>0</v>
      </c>
      <c r="F308" s="83">
        <v>0</v>
      </c>
      <c r="G308" s="83">
        <v>0</v>
      </c>
      <c r="H308" s="80">
        <v>0</v>
      </c>
      <c r="I308" s="68">
        <v>0</v>
      </c>
      <c r="J308" s="80">
        <v>0</v>
      </c>
      <c r="K308" s="80">
        <v>0</v>
      </c>
      <c r="L308" s="80">
        <v>0</v>
      </c>
      <c r="M308" s="83">
        <v>1</v>
      </c>
      <c r="N308" s="80">
        <v>0</v>
      </c>
      <c r="O308" s="80">
        <v>0</v>
      </c>
      <c r="P308" s="80">
        <v>0</v>
      </c>
      <c r="Q308" s="80">
        <v>0</v>
      </c>
      <c r="R308" s="80">
        <v>0</v>
      </c>
      <c r="S308" s="80">
        <v>0</v>
      </c>
      <c r="T308" s="83">
        <v>0</v>
      </c>
      <c r="U308" s="83">
        <v>0</v>
      </c>
      <c r="V308" s="80">
        <v>0</v>
      </c>
      <c r="W308" s="80">
        <v>0</v>
      </c>
      <c r="X308" s="80">
        <v>0</v>
      </c>
      <c r="Y308" s="80">
        <v>0</v>
      </c>
      <c r="Z308" s="80">
        <v>0</v>
      </c>
      <c r="AA308" s="83">
        <v>1</v>
      </c>
      <c r="AB308" s="80">
        <v>0</v>
      </c>
      <c r="AC308" s="80">
        <v>0</v>
      </c>
      <c r="AD308" s="80">
        <v>0</v>
      </c>
    </row>
    <row r="309" spans="1:30" ht="19.5" customHeight="1" x14ac:dyDescent="0.2">
      <c r="A309" s="67">
        <v>10</v>
      </c>
      <c r="B309" s="82" t="s">
        <v>255</v>
      </c>
      <c r="C309" s="80">
        <v>0</v>
      </c>
      <c r="D309" s="80">
        <v>0</v>
      </c>
      <c r="E309" s="80">
        <v>0</v>
      </c>
      <c r="F309" s="83">
        <v>0</v>
      </c>
      <c r="G309" s="83">
        <v>0</v>
      </c>
      <c r="H309" s="80">
        <v>0</v>
      </c>
      <c r="I309" s="68">
        <v>0</v>
      </c>
      <c r="J309" s="80">
        <v>0</v>
      </c>
      <c r="K309" s="80">
        <v>0</v>
      </c>
      <c r="L309" s="80">
        <v>0</v>
      </c>
      <c r="M309" s="83">
        <v>1</v>
      </c>
      <c r="N309" s="80">
        <v>0</v>
      </c>
      <c r="O309" s="80">
        <v>0</v>
      </c>
      <c r="P309" s="80">
        <v>0</v>
      </c>
      <c r="Q309" s="80">
        <v>0</v>
      </c>
      <c r="R309" s="80">
        <v>0</v>
      </c>
      <c r="S309" s="80">
        <v>0</v>
      </c>
      <c r="T309" s="83">
        <v>0</v>
      </c>
      <c r="U309" s="83">
        <v>0</v>
      </c>
      <c r="V309" s="80">
        <v>0</v>
      </c>
      <c r="W309" s="80">
        <v>0</v>
      </c>
      <c r="X309" s="80">
        <v>0</v>
      </c>
      <c r="Y309" s="80">
        <v>0</v>
      </c>
      <c r="Z309" s="80">
        <v>0</v>
      </c>
      <c r="AA309" s="83">
        <v>1</v>
      </c>
      <c r="AB309" s="80">
        <v>0</v>
      </c>
      <c r="AC309" s="80">
        <v>0</v>
      </c>
      <c r="AD309" s="80">
        <v>0</v>
      </c>
    </row>
    <row r="310" spans="1:30" ht="19.5" customHeight="1" x14ac:dyDescent="0.2">
      <c r="A310" s="67">
        <v>11</v>
      </c>
      <c r="B310" s="82" t="s">
        <v>247</v>
      </c>
      <c r="C310" s="80">
        <v>0</v>
      </c>
      <c r="D310" s="80">
        <v>0</v>
      </c>
      <c r="E310" s="80">
        <v>0</v>
      </c>
      <c r="F310" s="83">
        <v>1</v>
      </c>
      <c r="G310" s="83">
        <v>0</v>
      </c>
      <c r="H310" s="80">
        <v>0</v>
      </c>
      <c r="I310" s="68">
        <v>0</v>
      </c>
      <c r="J310" s="80">
        <v>0</v>
      </c>
      <c r="K310" s="80">
        <v>0</v>
      </c>
      <c r="L310" s="80">
        <v>0</v>
      </c>
      <c r="M310" s="83">
        <v>0</v>
      </c>
      <c r="N310" s="80">
        <v>0</v>
      </c>
      <c r="O310" s="80">
        <v>0</v>
      </c>
      <c r="P310" s="80">
        <v>0</v>
      </c>
      <c r="Q310" s="80">
        <v>0</v>
      </c>
      <c r="R310" s="80">
        <v>0</v>
      </c>
      <c r="S310" s="80">
        <v>0</v>
      </c>
      <c r="T310" s="83">
        <v>1</v>
      </c>
      <c r="U310" s="83">
        <v>0</v>
      </c>
      <c r="V310" s="80">
        <v>0</v>
      </c>
      <c r="W310" s="80">
        <v>0</v>
      </c>
      <c r="X310" s="80">
        <v>0</v>
      </c>
      <c r="Y310" s="80">
        <v>0</v>
      </c>
      <c r="Z310" s="80">
        <v>0</v>
      </c>
      <c r="AA310" s="83">
        <v>0</v>
      </c>
      <c r="AB310" s="80">
        <v>0</v>
      </c>
      <c r="AC310" s="80">
        <v>0</v>
      </c>
      <c r="AD310" s="80">
        <v>0</v>
      </c>
    </row>
    <row r="311" spans="1:30" ht="19.5" customHeight="1" x14ac:dyDescent="0.2">
      <c r="A311" s="67">
        <v>12</v>
      </c>
      <c r="B311" s="82" t="s">
        <v>256</v>
      </c>
      <c r="C311" s="80">
        <v>0</v>
      </c>
      <c r="D311" s="80">
        <v>0</v>
      </c>
      <c r="E311" s="80">
        <v>0</v>
      </c>
      <c r="F311" s="83">
        <v>0</v>
      </c>
      <c r="G311" s="83">
        <v>0</v>
      </c>
      <c r="H311" s="80">
        <v>0</v>
      </c>
      <c r="I311" s="68">
        <v>0</v>
      </c>
      <c r="J311" s="80">
        <v>0</v>
      </c>
      <c r="K311" s="80">
        <v>0</v>
      </c>
      <c r="L311" s="80">
        <v>0</v>
      </c>
      <c r="M311" s="83">
        <v>1</v>
      </c>
      <c r="N311" s="80">
        <v>0</v>
      </c>
      <c r="O311" s="80">
        <v>0</v>
      </c>
      <c r="P311" s="80">
        <v>0</v>
      </c>
      <c r="Q311" s="80">
        <v>0</v>
      </c>
      <c r="R311" s="80">
        <v>0</v>
      </c>
      <c r="S311" s="80">
        <v>0</v>
      </c>
      <c r="T311" s="83">
        <v>0</v>
      </c>
      <c r="U311" s="83">
        <v>0</v>
      </c>
      <c r="V311" s="80">
        <v>0</v>
      </c>
      <c r="W311" s="80">
        <v>0</v>
      </c>
      <c r="X311" s="80">
        <v>0</v>
      </c>
      <c r="Y311" s="80">
        <v>0</v>
      </c>
      <c r="Z311" s="80">
        <v>0</v>
      </c>
      <c r="AA311" s="83">
        <v>1</v>
      </c>
      <c r="AB311" s="80">
        <v>0</v>
      </c>
      <c r="AC311" s="80">
        <v>0</v>
      </c>
      <c r="AD311" s="80">
        <v>0</v>
      </c>
    </row>
    <row r="312" spans="1:30" ht="19.5" customHeight="1" x14ac:dyDescent="0.2">
      <c r="A312" s="67">
        <v>13</v>
      </c>
      <c r="B312" s="82" t="s">
        <v>244</v>
      </c>
      <c r="C312" s="80">
        <v>0</v>
      </c>
      <c r="D312" s="80">
        <v>0</v>
      </c>
      <c r="E312" s="80">
        <v>0</v>
      </c>
      <c r="F312" s="83">
        <v>0</v>
      </c>
      <c r="G312" s="83">
        <v>0</v>
      </c>
      <c r="H312" s="80">
        <v>0</v>
      </c>
      <c r="I312" s="68">
        <v>0</v>
      </c>
      <c r="J312" s="80">
        <v>0</v>
      </c>
      <c r="K312" s="80">
        <v>0</v>
      </c>
      <c r="L312" s="80">
        <v>0</v>
      </c>
      <c r="M312" s="83">
        <v>1</v>
      </c>
      <c r="N312" s="80">
        <v>0</v>
      </c>
      <c r="O312" s="80">
        <v>0</v>
      </c>
      <c r="P312" s="80">
        <v>0</v>
      </c>
      <c r="Q312" s="80">
        <v>0</v>
      </c>
      <c r="R312" s="80">
        <v>0</v>
      </c>
      <c r="S312" s="80">
        <v>0</v>
      </c>
      <c r="T312" s="83">
        <v>0</v>
      </c>
      <c r="U312" s="83">
        <v>0</v>
      </c>
      <c r="V312" s="80">
        <v>0</v>
      </c>
      <c r="W312" s="80">
        <v>0</v>
      </c>
      <c r="X312" s="80">
        <v>0</v>
      </c>
      <c r="Y312" s="80">
        <v>0</v>
      </c>
      <c r="Z312" s="80">
        <v>0</v>
      </c>
      <c r="AA312" s="83">
        <v>1</v>
      </c>
      <c r="AB312" s="80">
        <v>0</v>
      </c>
      <c r="AC312" s="80">
        <v>0</v>
      </c>
      <c r="AD312" s="80">
        <v>0</v>
      </c>
    </row>
    <row r="313" spans="1:30" ht="19.5" customHeight="1" x14ac:dyDescent="0.2">
      <c r="A313" s="67">
        <v>14</v>
      </c>
      <c r="B313" s="82" t="s">
        <v>265</v>
      </c>
      <c r="C313" s="80">
        <v>0</v>
      </c>
      <c r="D313" s="80">
        <v>0</v>
      </c>
      <c r="E313" s="80">
        <v>0</v>
      </c>
      <c r="F313" s="83">
        <v>1</v>
      </c>
      <c r="G313" s="83">
        <v>0</v>
      </c>
      <c r="H313" s="80">
        <v>0</v>
      </c>
      <c r="I313" s="68">
        <v>0</v>
      </c>
      <c r="J313" s="80">
        <v>0</v>
      </c>
      <c r="K313" s="80">
        <v>0</v>
      </c>
      <c r="L313" s="80">
        <v>0</v>
      </c>
      <c r="M313" s="83">
        <v>1</v>
      </c>
      <c r="N313" s="80">
        <v>0</v>
      </c>
      <c r="O313" s="80">
        <v>0</v>
      </c>
      <c r="P313" s="80">
        <v>0</v>
      </c>
      <c r="Q313" s="80">
        <v>0</v>
      </c>
      <c r="R313" s="80">
        <v>0</v>
      </c>
      <c r="S313" s="80">
        <v>0</v>
      </c>
      <c r="T313" s="83">
        <v>1</v>
      </c>
      <c r="U313" s="83">
        <v>0</v>
      </c>
      <c r="V313" s="80">
        <v>0</v>
      </c>
      <c r="W313" s="80">
        <v>0</v>
      </c>
      <c r="X313" s="80">
        <v>0</v>
      </c>
      <c r="Y313" s="80">
        <v>0</v>
      </c>
      <c r="Z313" s="80">
        <v>0</v>
      </c>
      <c r="AA313" s="83">
        <v>1</v>
      </c>
      <c r="AB313" s="80">
        <v>0</v>
      </c>
      <c r="AC313" s="80">
        <v>0</v>
      </c>
      <c r="AD313" s="80">
        <v>0</v>
      </c>
    </row>
    <row r="314" spans="1:30" ht="19.5" customHeight="1" x14ac:dyDescent="0.2">
      <c r="A314" s="67">
        <v>15</v>
      </c>
      <c r="B314" s="82" t="s">
        <v>260</v>
      </c>
      <c r="C314" s="80">
        <v>0</v>
      </c>
      <c r="D314" s="80">
        <v>0</v>
      </c>
      <c r="E314" s="80">
        <v>0</v>
      </c>
      <c r="F314" s="83">
        <v>0</v>
      </c>
      <c r="G314" s="83">
        <v>0</v>
      </c>
      <c r="H314" s="80">
        <v>0</v>
      </c>
      <c r="I314" s="68">
        <v>0</v>
      </c>
      <c r="J314" s="80">
        <v>0</v>
      </c>
      <c r="K314" s="80">
        <v>0</v>
      </c>
      <c r="L314" s="80">
        <v>0</v>
      </c>
      <c r="M314" s="83">
        <v>1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3">
        <v>0</v>
      </c>
      <c r="U314" s="83">
        <v>0</v>
      </c>
      <c r="V314" s="80">
        <v>0</v>
      </c>
      <c r="W314" s="80">
        <v>0</v>
      </c>
      <c r="X314" s="80">
        <v>0</v>
      </c>
      <c r="Y314" s="80">
        <v>0</v>
      </c>
      <c r="Z314" s="80">
        <v>0</v>
      </c>
      <c r="AA314" s="83">
        <v>0</v>
      </c>
      <c r="AB314" s="80">
        <v>0</v>
      </c>
      <c r="AC314" s="80">
        <v>0</v>
      </c>
      <c r="AD314" s="80">
        <v>0</v>
      </c>
    </row>
    <row r="315" spans="1:30" ht="19.5" customHeight="1" x14ac:dyDescent="0.2">
      <c r="A315" s="67">
        <v>16</v>
      </c>
      <c r="B315" s="82" t="s">
        <v>251</v>
      </c>
      <c r="C315" s="80">
        <v>0</v>
      </c>
      <c r="D315" s="80">
        <v>0</v>
      </c>
      <c r="E315" s="80">
        <v>0</v>
      </c>
      <c r="F315" s="83">
        <v>0</v>
      </c>
      <c r="G315" s="83">
        <v>0</v>
      </c>
      <c r="H315" s="80">
        <v>0</v>
      </c>
      <c r="I315" s="68">
        <v>0</v>
      </c>
      <c r="J315" s="80">
        <v>0</v>
      </c>
      <c r="K315" s="80">
        <v>0</v>
      </c>
      <c r="L315" s="80">
        <v>0</v>
      </c>
      <c r="M315" s="83">
        <v>1</v>
      </c>
      <c r="N315" s="80">
        <v>0</v>
      </c>
      <c r="O315" s="80">
        <v>0</v>
      </c>
      <c r="P315" s="80">
        <v>0</v>
      </c>
      <c r="Q315" s="80">
        <v>0</v>
      </c>
      <c r="R315" s="80">
        <v>0</v>
      </c>
      <c r="S315" s="80">
        <v>0</v>
      </c>
      <c r="T315" s="83">
        <v>0</v>
      </c>
      <c r="U315" s="83">
        <v>0</v>
      </c>
      <c r="V315" s="80">
        <v>0</v>
      </c>
      <c r="W315" s="80">
        <v>0</v>
      </c>
      <c r="X315" s="80">
        <v>0</v>
      </c>
      <c r="Y315" s="80">
        <v>0</v>
      </c>
      <c r="Z315" s="80">
        <v>0</v>
      </c>
      <c r="AA315" s="83">
        <v>1</v>
      </c>
      <c r="AB315" s="80">
        <v>0</v>
      </c>
      <c r="AC315" s="80">
        <v>0</v>
      </c>
      <c r="AD315" s="80">
        <v>0</v>
      </c>
    </row>
    <row r="316" spans="1:30" ht="19.5" customHeight="1" x14ac:dyDescent="0.2">
      <c r="A316" s="67">
        <v>17</v>
      </c>
      <c r="B316" s="82" t="s">
        <v>257</v>
      </c>
      <c r="C316" s="80">
        <v>0</v>
      </c>
      <c r="D316" s="80">
        <v>0</v>
      </c>
      <c r="E316" s="80">
        <v>0</v>
      </c>
      <c r="F316" s="83">
        <v>0</v>
      </c>
      <c r="G316" s="83">
        <v>0</v>
      </c>
      <c r="H316" s="80">
        <v>0</v>
      </c>
      <c r="I316" s="68">
        <v>0</v>
      </c>
      <c r="J316" s="80">
        <v>0</v>
      </c>
      <c r="K316" s="80">
        <v>0</v>
      </c>
      <c r="L316" s="80">
        <v>0</v>
      </c>
      <c r="M316" s="83">
        <v>1</v>
      </c>
      <c r="N316" s="80">
        <v>0</v>
      </c>
      <c r="O316" s="80">
        <v>0</v>
      </c>
      <c r="P316" s="80">
        <v>0</v>
      </c>
      <c r="Q316" s="80">
        <v>0</v>
      </c>
      <c r="R316" s="80">
        <v>0</v>
      </c>
      <c r="S316" s="80">
        <v>0</v>
      </c>
      <c r="T316" s="83">
        <v>0</v>
      </c>
      <c r="U316" s="83">
        <v>0</v>
      </c>
      <c r="V316" s="80">
        <v>0</v>
      </c>
      <c r="W316" s="80">
        <v>0</v>
      </c>
      <c r="X316" s="80">
        <v>0</v>
      </c>
      <c r="Y316" s="80">
        <v>0</v>
      </c>
      <c r="Z316" s="80">
        <v>0</v>
      </c>
      <c r="AA316" s="83">
        <v>0</v>
      </c>
      <c r="AB316" s="80">
        <v>0</v>
      </c>
      <c r="AC316" s="80">
        <v>0</v>
      </c>
      <c r="AD316" s="80">
        <v>0</v>
      </c>
    </row>
    <row r="317" spans="1:30" ht="19.5" customHeight="1" x14ac:dyDescent="0.2">
      <c r="A317" s="67">
        <v>18</v>
      </c>
      <c r="B317" s="82" t="s">
        <v>266</v>
      </c>
      <c r="C317" s="80">
        <v>0</v>
      </c>
      <c r="D317" s="80">
        <v>0</v>
      </c>
      <c r="E317" s="80">
        <v>0</v>
      </c>
      <c r="F317" s="83">
        <v>1</v>
      </c>
      <c r="G317" s="83">
        <v>0</v>
      </c>
      <c r="H317" s="80">
        <v>0</v>
      </c>
      <c r="I317" s="68">
        <v>0</v>
      </c>
      <c r="J317" s="80">
        <v>0</v>
      </c>
      <c r="K317" s="80">
        <v>0</v>
      </c>
      <c r="L317" s="80">
        <v>0</v>
      </c>
      <c r="M317" s="83">
        <v>1</v>
      </c>
      <c r="N317" s="80">
        <v>0</v>
      </c>
      <c r="O317" s="80">
        <v>0</v>
      </c>
      <c r="P317" s="80">
        <v>0</v>
      </c>
      <c r="Q317" s="80">
        <v>0</v>
      </c>
      <c r="R317" s="80">
        <v>0</v>
      </c>
      <c r="S317" s="80">
        <v>0</v>
      </c>
      <c r="T317" s="83">
        <v>1</v>
      </c>
      <c r="U317" s="83">
        <v>0</v>
      </c>
      <c r="V317" s="80">
        <v>0</v>
      </c>
      <c r="W317" s="80">
        <v>0</v>
      </c>
      <c r="X317" s="80">
        <v>0</v>
      </c>
      <c r="Y317" s="80">
        <v>0</v>
      </c>
      <c r="Z317" s="80">
        <v>0</v>
      </c>
      <c r="AA317" s="83">
        <v>1</v>
      </c>
      <c r="AB317" s="80">
        <v>0</v>
      </c>
      <c r="AC317" s="80">
        <v>0</v>
      </c>
      <c r="AD317" s="80">
        <v>0</v>
      </c>
    </row>
    <row r="318" spans="1:30" ht="19.5" customHeight="1" x14ac:dyDescent="0.2">
      <c r="A318" s="67">
        <v>19</v>
      </c>
      <c r="B318" s="82" t="s">
        <v>267</v>
      </c>
      <c r="C318" s="80">
        <v>0</v>
      </c>
      <c r="D318" s="80">
        <v>0</v>
      </c>
      <c r="E318" s="80">
        <v>0</v>
      </c>
      <c r="F318" s="83">
        <v>1</v>
      </c>
      <c r="G318" s="83">
        <v>0</v>
      </c>
      <c r="H318" s="80">
        <v>0</v>
      </c>
      <c r="I318" s="68">
        <v>0</v>
      </c>
      <c r="J318" s="80">
        <v>0</v>
      </c>
      <c r="K318" s="80">
        <v>0</v>
      </c>
      <c r="L318" s="80">
        <v>0</v>
      </c>
      <c r="M318" s="83">
        <v>1</v>
      </c>
      <c r="N318" s="80">
        <v>0</v>
      </c>
      <c r="O318" s="80">
        <v>0</v>
      </c>
      <c r="P318" s="80">
        <v>0</v>
      </c>
      <c r="Q318" s="80">
        <v>0</v>
      </c>
      <c r="R318" s="80">
        <v>0</v>
      </c>
      <c r="S318" s="80">
        <v>0</v>
      </c>
      <c r="T318" s="83">
        <v>1</v>
      </c>
      <c r="U318" s="83">
        <v>0</v>
      </c>
      <c r="V318" s="80">
        <v>0</v>
      </c>
      <c r="W318" s="80">
        <v>0</v>
      </c>
      <c r="X318" s="80">
        <v>0</v>
      </c>
      <c r="Y318" s="80">
        <v>0</v>
      </c>
      <c r="Z318" s="80">
        <v>0</v>
      </c>
      <c r="AA318" s="83">
        <v>1</v>
      </c>
      <c r="AB318" s="80">
        <v>0</v>
      </c>
      <c r="AC318" s="80">
        <v>0</v>
      </c>
      <c r="AD318" s="80">
        <v>0</v>
      </c>
    </row>
    <row r="319" spans="1:30" ht="19.5" customHeight="1" x14ac:dyDescent="0.2">
      <c r="A319" s="67">
        <v>20</v>
      </c>
      <c r="B319" s="82" t="s">
        <v>245</v>
      </c>
      <c r="C319" s="80">
        <v>0</v>
      </c>
      <c r="D319" s="80">
        <v>0</v>
      </c>
      <c r="E319" s="80">
        <v>0</v>
      </c>
      <c r="F319" s="83">
        <v>0</v>
      </c>
      <c r="G319" s="83">
        <v>0</v>
      </c>
      <c r="H319" s="80">
        <v>0</v>
      </c>
      <c r="I319" s="68">
        <v>0</v>
      </c>
      <c r="J319" s="80">
        <v>0</v>
      </c>
      <c r="K319" s="80">
        <v>0</v>
      </c>
      <c r="L319" s="80">
        <v>0</v>
      </c>
      <c r="M319" s="83">
        <v>1</v>
      </c>
      <c r="N319" s="80">
        <v>0</v>
      </c>
      <c r="O319" s="80">
        <v>0</v>
      </c>
      <c r="P319" s="80">
        <v>0</v>
      </c>
      <c r="Q319" s="80">
        <v>0</v>
      </c>
      <c r="R319" s="80">
        <v>0</v>
      </c>
      <c r="S319" s="80">
        <v>0</v>
      </c>
      <c r="T319" s="83">
        <v>0</v>
      </c>
      <c r="U319" s="83">
        <v>0</v>
      </c>
      <c r="V319" s="80">
        <v>0</v>
      </c>
      <c r="W319" s="80">
        <v>0</v>
      </c>
      <c r="X319" s="80">
        <v>0</v>
      </c>
      <c r="Y319" s="80">
        <v>0</v>
      </c>
      <c r="Z319" s="80">
        <v>0</v>
      </c>
      <c r="AA319" s="83">
        <v>1</v>
      </c>
      <c r="AB319" s="80">
        <v>0</v>
      </c>
      <c r="AC319" s="80">
        <v>0</v>
      </c>
      <c r="AD319" s="80">
        <v>0</v>
      </c>
    </row>
    <row r="320" spans="1:30" ht="19.5" customHeight="1" x14ac:dyDescent="0.2">
      <c r="A320" s="67">
        <v>21</v>
      </c>
      <c r="B320" s="82" t="s">
        <v>252</v>
      </c>
      <c r="C320" s="80">
        <v>0</v>
      </c>
      <c r="D320" s="80">
        <v>0</v>
      </c>
      <c r="E320" s="80">
        <v>0</v>
      </c>
      <c r="F320" s="83">
        <v>1</v>
      </c>
      <c r="G320" s="83">
        <v>0</v>
      </c>
      <c r="H320" s="80">
        <v>0</v>
      </c>
      <c r="I320" s="68">
        <v>0</v>
      </c>
      <c r="J320" s="80">
        <v>0</v>
      </c>
      <c r="K320" s="80">
        <v>0</v>
      </c>
      <c r="L320" s="80">
        <v>0</v>
      </c>
      <c r="M320" s="83">
        <v>0</v>
      </c>
      <c r="N320" s="80">
        <v>0</v>
      </c>
      <c r="O320" s="80">
        <v>0</v>
      </c>
      <c r="P320" s="80">
        <v>0</v>
      </c>
      <c r="Q320" s="80">
        <v>0</v>
      </c>
      <c r="R320" s="80">
        <v>0</v>
      </c>
      <c r="S320" s="80">
        <v>0</v>
      </c>
      <c r="T320" s="83">
        <v>0</v>
      </c>
      <c r="U320" s="83">
        <v>1</v>
      </c>
      <c r="V320" s="80">
        <v>0</v>
      </c>
      <c r="W320" s="80">
        <v>0</v>
      </c>
      <c r="X320" s="80">
        <v>0</v>
      </c>
      <c r="Y320" s="80">
        <v>0</v>
      </c>
      <c r="Z320" s="80">
        <v>0</v>
      </c>
      <c r="AA320" s="83">
        <v>0</v>
      </c>
      <c r="AB320" s="80">
        <v>0</v>
      </c>
      <c r="AC320" s="80">
        <v>0</v>
      </c>
      <c r="AD320" s="80">
        <v>0</v>
      </c>
    </row>
    <row r="321" spans="1:30" ht="19.5" customHeight="1" x14ac:dyDescent="0.2">
      <c r="A321" s="67">
        <v>22</v>
      </c>
      <c r="B321" s="82" t="s">
        <v>261</v>
      </c>
      <c r="C321" s="80">
        <v>0</v>
      </c>
      <c r="D321" s="80">
        <v>0</v>
      </c>
      <c r="E321" s="80">
        <v>0</v>
      </c>
      <c r="F321" s="83">
        <v>0</v>
      </c>
      <c r="G321" s="83">
        <v>0</v>
      </c>
      <c r="H321" s="80">
        <v>0</v>
      </c>
      <c r="I321" s="68">
        <v>0</v>
      </c>
      <c r="J321" s="80">
        <v>0</v>
      </c>
      <c r="K321" s="80">
        <v>0</v>
      </c>
      <c r="L321" s="80">
        <v>0</v>
      </c>
      <c r="M321" s="83">
        <v>1</v>
      </c>
      <c r="N321" s="80">
        <v>0</v>
      </c>
      <c r="O321" s="80">
        <v>0</v>
      </c>
      <c r="P321" s="80">
        <v>0</v>
      </c>
      <c r="Q321" s="80">
        <v>0</v>
      </c>
      <c r="R321" s="80">
        <v>0</v>
      </c>
      <c r="S321" s="80">
        <v>0</v>
      </c>
      <c r="T321" s="83">
        <v>0</v>
      </c>
      <c r="U321" s="83">
        <v>0</v>
      </c>
      <c r="V321" s="80">
        <v>0</v>
      </c>
      <c r="W321" s="80">
        <v>0</v>
      </c>
      <c r="X321" s="80">
        <v>0</v>
      </c>
      <c r="Y321" s="80">
        <v>0</v>
      </c>
      <c r="Z321" s="80">
        <v>0</v>
      </c>
      <c r="AA321" s="83">
        <v>1</v>
      </c>
      <c r="AB321" s="80">
        <v>0</v>
      </c>
      <c r="AC321" s="80">
        <v>0</v>
      </c>
      <c r="AD321" s="80">
        <v>0</v>
      </c>
    </row>
    <row r="322" spans="1:30" ht="19.5" customHeight="1" x14ac:dyDescent="0.2">
      <c r="A322" s="67">
        <v>23</v>
      </c>
      <c r="B322" s="82" t="s">
        <v>246</v>
      </c>
      <c r="C322" s="80">
        <v>0</v>
      </c>
      <c r="D322" s="80">
        <v>0</v>
      </c>
      <c r="E322" s="80">
        <v>0</v>
      </c>
      <c r="F322" s="83">
        <v>1</v>
      </c>
      <c r="G322" s="83">
        <v>0</v>
      </c>
      <c r="H322" s="80">
        <v>0</v>
      </c>
      <c r="I322" s="68">
        <v>0</v>
      </c>
      <c r="J322" s="80">
        <v>0</v>
      </c>
      <c r="K322" s="80">
        <v>0</v>
      </c>
      <c r="L322" s="80">
        <v>0</v>
      </c>
      <c r="M322" s="83">
        <v>1</v>
      </c>
      <c r="N322" s="80">
        <v>0</v>
      </c>
      <c r="O322" s="80">
        <v>0</v>
      </c>
      <c r="P322" s="80">
        <v>0</v>
      </c>
      <c r="Q322" s="80">
        <v>0</v>
      </c>
      <c r="R322" s="80">
        <v>0</v>
      </c>
      <c r="S322" s="80">
        <v>0</v>
      </c>
      <c r="T322" s="83">
        <v>1</v>
      </c>
      <c r="U322" s="83">
        <v>0</v>
      </c>
      <c r="V322" s="80">
        <v>0</v>
      </c>
      <c r="W322" s="80">
        <v>0</v>
      </c>
      <c r="X322" s="80">
        <v>0</v>
      </c>
      <c r="Y322" s="80">
        <v>0</v>
      </c>
      <c r="Z322" s="80">
        <v>0</v>
      </c>
      <c r="AA322" s="83">
        <v>1</v>
      </c>
      <c r="AB322" s="80">
        <v>0</v>
      </c>
      <c r="AC322" s="80">
        <v>0</v>
      </c>
      <c r="AD322" s="80">
        <v>0</v>
      </c>
    </row>
    <row r="323" spans="1:30" ht="19.5" customHeight="1" x14ac:dyDescent="0.2">
      <c r="A323" s="67">
        <v>24</v>
      </c>
      <c r="B323" s="82" t="s">
        <v>268</v>
      </c>
      <c r="C323" s="80">
        <v>0</v>
      </c>
      <c r="D323" s="80">
        <v>0</v>
      </c>
      <c r="E323" s="80">
        <v>0</v>
      </c>
      <c r="F323" s="83">
        <v>1</v>
      </c>
      <c r="G323" s="83">
        <v>0</v>
      </c>
      <c r="H323" s="80">
        <v>0</v>
      </c>
      <c r="I323" s="68">
        <v>0</v>
      </c>
      <c r="J323" s="80">
        <v>0</v>
      </c>
      <c r="K323" s="80">
        <v>0</v>
      </c>
      <c r="L323" s="80">
        <v>0</v>
      </c>
      <c r="M323" s="83">
        <v>1</v>
      </c>
      <c r="N323" s="80">
        <v>0</v>
      </c>
      <c r="O323" s="80">
        <v>0</v>
      </c>
      <c r="P323" s="80">
        <v>0</v>
      </c>
      <c r="Q323" s="80">
        <v>0</v>
      </c>
      <c r="R323" s="80">
        <v>0</v>
      </c>
      <c r="S323" s="80">
        <v>0</v>
      </c>
      <c r="T323" s="83">
        <v>1</v>
      </c>
      <c r="U323" s="83">
        <v>0</v>
      </c>
      <c r="V323" s="80">
        <v>0</v>
      </c>
      <c r="W323" s="80">
        <v>0</v>
      </c>
      <c r="X323" s="80">
        <v>0</v>
      </c>
      <c r="Y323" s="80">
        <v>0</v>
      </c>
      <c r="Z323" s="80">
        <v>0</v>
      </c>
      <c r="AA323" s="83">
        <v>1</v>
      </c>
      <c r="AB323" s="80">
        <v>0</v>
      </c>
      <c r="AC323" s="80">
        <v>0</v>
      </c>
      <c r="AD323" s="80">
        <v>0</v>
      </c>
    </row>
    <row r="324" spans="1:30" ht="19.5" customHeight="1" x14ac:dyDescent="0.2">
      <c r="A324" s="67">
        <v>25</v>
      </c>
      <c r="B324" s="82" t="s">
        <v>262</v>
      </c>
      <c r="C324" s="80">
        <v>0</v>
      </c>
      <c r="D324" s="80">
        <v>0</v>
      </c>
      <c r="E324" s="80">
        <v>0</v>
      </c>
      <c r="F324" s="83">
        <v>0</v>
      </c>
      <c r="G324" s="83">
        <v>0</v>
      </c>
      <c r="H324" s="80">
        <v>0</v>
      </c>
      <c r="I324" s="68">
        <v>0</v>
      </c>
      <c r="J324" s="80">
        <v>0</v>
      </c>
      <c r="K324" s="80">
        <v>0</v>
      </c>
      <c r="L324" s="80">
        <v>0</v>
      </c>
      <c r="M324" s="83">
        <v>1</v>
      </c>
      <c r="N324" s="80">
        <v>0</v>
      </c>
      <c r="O324" s="80">
        <v>0</v>
      </c>
      <c r="P324" s="80">
        <v>0</v>
      </c>
      <c r="Q324" s="80">
        <v>0</v>
      </c>
      <c r="R324" s="80">
        <v>0</v>
      </c>
      <c r="S324" s="80">
        <v>0</v>
      </c>
      <c r="T324" s="83">
        <v>0</v>
      </c>
      <c r="U324" s="83">
        <v>0</v>
      </c>
      <c r="V324" s="80">
        <v>0</v>
      </c>
      <c r="W324" s="80">
        <v>0</v>
      </c>
      <c r="X324" s="80">
        <v>0</v>
      </c>
      <c r="Y324" s="80">
        <v>0</v>
      </c>
      <c r="Z324" s="80">
        <v>0</v>
      </c>
      <c r="AA324" s="83">
        <v>1</v>
      </c>
      <c r="AB324" s="80">
        <v>0</v>
      </c>
      <c r="AC324" s="80">
        <v>0</v>
      </c>
      <c r="AD324" s="80">
        <v>0</v>
      </c>
    </row>
    <row r="325" spans="1:30" ht="19.5" customHeight="1" x14ac:dyDescent="0.2">
      <c r="A325" s="67">
        <v>26</v>
      </c>
      <c r="B325" s="82" t="s">
        <v>258</v>
      </c>
      <c r="C325" s="80">
        <v>0</v>
      </c>
      <c r="D325" s="80">
        <v>0</v>
      </c>
      <c r="E325" s="80">
        <v>0</v>
      </c>
      <c r="F325" s="83">
        <v>1</v>
      </c>
      <c r="G325" s="83">
        <v>0</v>
      </c>
      <c r="H325" s="80">
        <v>0</v>
      </c>
      <c r="I325" s="68">
        <v>0</v>
      </c>
      <c r="J325" s="80">
        <v>0</v>
      </c>
      <c r="K325" s="80">
        <v>0</v>
      </c>
      <c r="L325" s="80">
        <v>0</v>
      </c>
      <c r="M325" s="83">
        <v>0</v>
      </c>
      <c r="N325" s="80">
        <v>0</v>
      </c>
      <c r="O325" s="80">
        <v>0</v>
      </c>
      <c r="P325" s="80">
        <v>0</v>
      </c>
      <c r="Q325" s="80">
        <v>0</v>
      </c>
      <c r="R325" s="80">
        <v>0</v>
      </c>
      <c r="S325" s="80">
        <v>0</v>
      </c>
      <c r="T325" s="83">
        <v>1</v>
      </c>
      <c r="U325" s="83">
        <v>0</v>
      </c>
      <c r="V325" s="80">
        <v>0</v>
      </c>
      <c r="W325" s="80">
        <v>0</v>
      </c>
      <c r="X325" s="80">
        <v>0</v>
      </c>
      <c r="Y325" s="80">
        <v>0</v>
      </c>
      <c r="Z325" s="80">
        <v>0</v>
      </c>
      <c r="AA325" s="83">
        <v>0</v>
      </c>
      <c r="AB325" s="80">
        <v>0</v>
      </c>
      <c r="AC325" s="80">
        <v>0</v>
      </c>
      <c r="AD325" s="80">
        <v>0</v>
      </c>
    </row>
    <row r="326" spans="1:30" ht="19.5" customHeight="1" x14ac:dyDescent="0.2">
      <c r="A326" s="67">
        <v>27</v>
      </c>
      <c r="B326" s="84" t="s">
        <v>263</v>
      </c>
      <c r="C326" s="80">
        <v>0</v>
      </c>
      <c r="D326" s="80">
        <v>0</v>
      </c>
      <c r="E326" s="80">
        <v>0</v>
      </c>
      <c r="F326" s="83">
        <v>0</v>
      </c>
      <c r="G326" s="80">
        <v>0</v>
      </c>
      <c r="H326" s="80">
        <v>0</v>
      </c>
      <c r="I326" s="68">
        <v>0</v>
      </c>
      <c r="J326" s="80">
        <v>0</v>
      </c>
      <c r="K326" s="80">
        <v>0</v>
      </c>
      <c r="L326" s="80">
        <v>0</v>
      </c>
      <c r="M326" s="83">
        <v>0</v>
      </c>
      <c r="N326" s="80">
        <v>0</v>
      </c>
      <c r="O326" s="80">
        <v>0</v>
      </c>
      <c r="P326" s="80">
        <v>0</v>
      </c>
      <c r="Q326" s="80">
        <v>0</v>
      </c>
      <c r="R326" s="80">
        <v>0</v>
      </c>
      <c r="S326" s="80">
        <v>0</v>
      </c>
      <c r="T326" s="83">
        <v>0</v>
      </c>
      <c r="U326" s="83">
        <v>0</v>
      </c>
      <c r="V326" s="80">
        <v>0</v>
      </c>
      <c r="W326" s="80">
        <v>0</v>
      </c>
      <c r="X326" s="80">
        <v>0</v>
      </c>
      <c r="Y326" s="80">
        <v>0</v>
      </c>
      <c r="Z326" s="80">
        <v>0</v>
      </c>
      <c r="AA326" s="83">
        <v>0</v>
      </c>
      <c r="AB326" s="80">
        <v>0</v>
      </c>
      <c r="AC326" s="80">
        <v>0</v>
      </c>
      <c r="AD326" s="80">
        <v>0</v>
      </c>
    </row>
    <row r="327" spans="1:30" ht="19.5" customHeight="1" x14ac:dyDescent="0.2">
      <c r="A327" s="69"/>
      <c r="B327" s="70" t="s">
        <v>308</v>
      </c>
      <c r="C327" s="71">
        <f>SUM(C300:C326)</f>
        <v>0</v>
      </c>
      <c r="D327" s="71">
        <f t="shared" ref="D327:AD327" si="9">SUM(D300:D326)</f>
        <v>0</v>
      </c>
      <c r="E327" s="71">
        <f t="shared" si="9"/>
        <v>0</v>
      </c>
      <c r="F327" s="71">
        <f t="shared" si="9"/>
        <v>10</v>
      </c>
      <c r="G327" s="71">
        <f t="shared" si="9"/>
        <v>0</v>
      </c>
      <c r="H327" s="71">
        <f t="shared" si="9"/>
        <v>0</v>
      </c>
      <c r="I327" s="71">
        <f t="shared" si="9"/>
        <v>0</v>
      </c>
      <c r="J327" s="71">
        <f t="shared" si="9"/>
        <v>0</v>
      </c>
      <c r="K327" s="71">
        <f t="shared" si="9"/>
        <v>0</v>
      </c>
      <c r="L327" s="71">
        <f t="shared" si="9"/>
        <v>0</v>
      </c>
      <c r="M327" s="71">
        <f t="shared" si="9"/>
        <v>22</v>
      </c>
      <c r="N327" s="71">
        <f t="shared" si="9"/>
        <v>0</v>
      </c>
      <c r="O327" s="71">
        <f t="shared" si="9"/>
        <v>0</v>
      </c>
      <c r="P327" s="71">
        <f t="shared" si="9"/>
        <v>0</v>
      </c>
      <c r="Q327" s="71">
        <f t="shared" si="9"/>
        <v>0</v>
      </c>
      <c r="R327" s="71">
        <f t="shared" si="9"/>
        <v>0</v>
      </c>
      <c r="S327" s="71">
        <f t="shared" si="9"/>
        <v>0</v>
      </c>
      <c r="T327" s="71">
        <f t="shared" si="9"/>
        <v>9</v>
      </c>
      <c r="U327" s="71">
        <f t="shared" si="9"/>
        <v>1</v>
      </c>
      <c r="V327" s="71">
        <f t="shared" si="9"/>
        <v>0</v>
      </c>
      <c r="W327" s="71">
        <f t="shared" si="9"/>
        <v>0</v>
      </c>
      <c r="X327" s="71">
        <f t="shared" si="9"/>
        <v>0</v>
      </c>
      <c r="Y327" s="71">
        <f t="shared" si="9"/>
        <v>0</v>
      </c>
      <c r="Z327" s="71">
        <f t="shared" si="9"/>
        <v>0</v>
      </c>
      <c r="AA327" s="71">
        <f>SUM(AA300:AA326)</f>
        <v>16</v>
      </c>
      <c r="AB327" s="71">
        <f t="shared" si="9"/>
        <v>0</v>
      </c>
      <c r="AC327" s="71">
        <f t="shared" si="9"/>
        <v>0</v>
      </c>
      <c r="AD327" s="71">
        <f t="shared" si="9"/>
        <v>0</v>
      </c>
    </row>
    <row r="328" spans="1:30" ht="19.5" customHeight="1" x14ac:dyDescent="0.2">
      <c r="A328" s="72" t="s">
        <v>369</v>
      </c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</row>
    <row r="329" spans="1:30" ht="19.5" customHeight="1" x14ac:dyDescent="0.2">
      <c r="A329" s="72" t="s">
        <v>370</v>
      </c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Q329" s="64"/>
      <c r="R329" s="64"/>
      <c r="S329" s="64"/>
      <c r="T329" s="64"/>
      <c r="U329" s="64"/>
      <c r="X329" s="64"/>
      <c r="Y329" s="64"/>
      <c r="Z329" s="64"/>
      <c r="AA329" s="64"/>
      <c r="AB329" s="64"/>
    </row>
    <row r="330" spans="1:30" ht="19.5" customHeight="1" x14ac:dyDescent="0.2">
      <c r="A330" s="72"/>
      <c r="O330" s="64"/>
      <c r="P330" s="64"/>
      <c r="V330" s="64"/>
      <c r="W330" s="64"/>
      <c r="AC330" s="64"/>
      <c r="AD330" s="64"/>
    </row>
    <row r="331" spans="1:30" ht="19.5" customHeight="1" x14ac:dyDescent="0.2">
      <c r="A331" s="72"/>
    </row>
    <row r="332" spans="1:30" ht="19.5" customHeight="1" x14ac:dyDescent="0.2">
      <c r="B332" s="77" t="s">
        <v>284</v>
      </c>
      <c r="C332" s="81">
        <f>C327+C292+C264+C245+C215+C153+C122+C83+C36</f>
        <v>0</v>
      </c>
      <c r="D332" s="70">
        <f t="shared" ref="D332:AD332" si="10">D327+D292+D264+D245+D215+D153+D122+D83+D36</f>
        <v>0</v>
      </c>
      <c r="E332" s="81">
        <f t="shared" si="10"/>
        <v>1</v>
      </c>
      <c r="F332" s="70">
        <f t="shared" si="10"/>
        <v>146</v>
      </c>
      <c r="G332" s="70">
        <f t="shared" si="10"/>
        <v>2</v>
      </c>
      <c r="H332" s="70">
        <f t="shared" si="10"/>
        <v>2</v>
      </c>
      <c r="I332" s="70">
        <f t="shared" si="10"/>
        <v>0</v>
      </c>
      <c r="J332" s="70">
        <f t="shared" si="10"/>
        <v>1</v>
      </c>
      <c r="K332" s="70">
        <f t="shared" si="10"/>
        <v>0</v>
      </c>
      <c r="L332" s="70">
        <f t="shared" si="10"/>
        <v>0</v>
      </c>
      <c r="M332" s="81">
        <f>M327+M292+M264+M245+M215+M153+M122+M83+M36</f>
        <v>210</v>
      </c>
      <c r="N332" s="70">
        <f t="shared" si="10"/>
        <v>1</v>
      </c>
      <c r="O332" s="70">
        <f t="shared" si="10"/>
        <v>0</v>
      </c>
      <c r="P332" s="70">
        <f t="shared" si="10"/>
        <v>0</v>
      </c>
      <c r="Q332" s="70">
        <f t="shared" si="10"/>
        <v>0</v>
      </c>
      <c r="R332" s="70">
        <f t="shared" si="10"/>
        <v>0</v>
      </c>
      <c r="S332" s="70">
        <f t="shared" si="10"/>
        <v>1</v>
      </c>
      <c r="T332" s="70">
        <f t="shared" si="10"/>
        <v>140</v>
      </c>
      <c r="U332" s="70">
        <f t="shared" si="10"/>
        <v>3</v>
      </c>
      <c r="V332" s="70">
        <f t="shared" si="10"/>
        <v>2</v>
      </c>
      <c r="W332" s="70">
        <f t="shared" si="10"/>
        <v>0</v>
      </c>
      <c r="X332" s="70">
        <f t="shared" si="10"/>
        <v>0</v>
      </c>
      <c r="Y332" s="70">
        <f t="shared" si="10"/>
        <v>1</v>
      </c>
      <c r="Z332" s="70">
        <f t="shared" si="10"/>
        <v>0</v>
      </c>
      <c r="AA332" s="70">
        <f t="shared" si="10"/>
        <v>192</v>
      </c>
      <c r="AB332" s="70">
        <f t="shared" si="10"/>
        <v>0</v>
      </c>
      <c r="AC332" s="70">
        <f t="shared" si="10"/>
        <v>1</v>
      </c>
      <c r="AD332" s="70">
        <f t="shared" si="10"/>
        <v>0</v>
      </c>
    </row>
    <row r="349" spans="3:3" ht="19.5" customHeight="1" x14ac:dyDescent="0.2">
      <c r="C349" s="63"/>
    </row>
  </sheetData>
  <sortState ref="A44:EM82">
    <sortCondition ref="B44:B82"/>
  </sortState>
  <mergeCells count="306">
    <mergeCell ref="A3:A5"/>
    <mergeCell ref="C3:I3"/>
    <mergeCell ref="J3:P3"/>
    <mergeCell ref="Q3:W3"/>
    <mergeCell ref="X3:AD3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S4:S5"/>
    <mergeCell ref="T4:T5"/>
    <mergeCell ref="U4:U5"/>
    <mergeCell ref="V4:V5"/>
    <mergeCell ref="W4:W5"/>
    <mergeCell ref="X4:X5"/>
    <mergeCell ref="A41:A43"/>
    <mergeCell ref="C41:I41"/>
    <mergeCell ref="J41:P41"/>
    <mergeCell ref="Q41:W41"/>
    <mergeCell ref="X41:AD41"/>
    <mergeCell ref="B42:B43"/>
    <mergeCell ref="C42:C43"/>
    <mergeCell ref="D42:D43"/>
    <mergeCell ref="E42:E43"/>
    <mergeCell ref="F42:F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J42:J43"/>
    <mergeCell ref="K42:K43"/>
    <mergeCell ref="L42:L43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A88:A90"/>
    <mergeCell ref="C88:I88"/>
    <mergeCell ref="J88:P88"/>
    <mergeCell ref="Q88:W88"/>
    <mergeCell ref="X88:AD88"/>
    <mergeCell ref="B89:B90"/>
    <mergeCell ref="C89:C90"/>
    <mergeCell ref="D89:D90"/>
    <mergeCell ref="E89:E90"/>
    <mergeCell ref="F89:F9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Y89:Y90"/>
    <mergeCell ref="Z89:Z90"/>
    <mergeCell ref="AA89:AA90"/>
    <mergeCell ref="AB89:AB90"/>
    <mergeCell ref="AC89:AC90"/>
    <mergeCell ref="AD89:AD90"/>
    <mergeCell ref="S89:S90"/>
    <mergeCell ref="T89:T90"/>
    <mergeCell ref="U89:U90"/>
    <mergeCell ref="V89:V90"/>
    <mergeCell ref="W89:W90"/>
    <mergeCell ref="X89:X90"/>
    <mergeCell ref="A127:A129"/>
    <mergeCell ref="C127:I127"/>
    <mergeCell ref="J127:P127"/>
    <mergeCell ref="Q127:W127"/>
    <mergeCell ref="X127:AD127"/>
    <mergeCell ref="B128:B129"/>
    <mergeCell ref="C128:C129"/>
    <mergeCell ref="D128:D129"/>
    <mergeCell ref="E128:E129"/>
    <mergeCell ref="F128:F129"/>
    <mergeCell ref="M128:M129"/>
    <mergeCell ref="N128:N129"/>
    <mergeCell ref="O128:O129"/>
    <mergeCell ref="P128:P129"/>
    <mergeCell ref="Q128:Q129"/>
    <mergeCell ref="R128:R129"/>
    <mergeCell ref="G128:G129"/>
    <mergeCell ref="H128:H129"/>
    <mergeCell ref="I128:I129"/>
    <mergeCell ref="J128:J129"/>
    <mergeCell ref="K128:K129"/>
    <mergeCell ref="L128:L129"/>
    <mergeCell ref="Y128:Y129"/>
    <mergeCell ref="Z128:Z129"/>
    <mergeCell ref="AA128:AA129"/>
    <mergeCell ref="AB128:AB129"/>
    <mergeCell ref="AC128:AC129"/>
    <mergeCell ref="AD128:AD129"/>
    <mergeCell ref="S128:S129"/>
    <mergeCell ref="T128:T129"/>
    <mergeCell ref="U128:U129"/>
    <mergeCell ref="V128:V129"/>
    <mergeCell ref="W128:W129"/>
    <mergeCell ref="X128:X129"/>
    <mergeCell ref="A158:A160"/>
    <mergeCell ref="C158:I158"/>
    <mergeCell ref="J158:P158"/>
    <mergeCell ref="Q158:W158"/>
    <mergeCell ref="X158:AD158"/>
    <mergeCell ref="B159:B160"/>
    <mergeCell ref="C159:C160"/>
    <mergeCell ref="D159:D160"/>
    <mergeCell ref="E159:E160"/>
    <mergeCell ref="F159:F160"/>
    <mergeCell ref="M159:M160"/>
    <mergeCell ref="N159:N160"/>
    <mergeCell ref="O159:O160"/>
    <mergeCell ref="P159:P160"/>
    <mergeCell ref="Q159:Q160"/>
    <mergeCell ref="R159:R160"/>
    <mergeCell ref="G159:G160"/>
    <mergeCell ref="H159:H160"/>
    <mergeCell ref="I159:I160"/>
    <mergeCell ref="J159:J160"/>
    <mergeCell ref="K159:K160"/>
    <mergeCell ref="L159:L160"/>
    <mergeCell ref="Y159:Y160"/>
    <mergeCell ref="Z159:Z160"/>
    <mergeCell ref="AA159:AA160"/>
    <mergeCell ref="AB159:AB160"/>
    <mergeCell ref="AC159:AC160"/>
    <mergeCell ref="AD159:AD160"/>
    <mergeCell ref="S159:S160"/>
    <mergeCell ref="T159:T160"/>
    <mergeCell ref="U159:U160"/>
    <mergeCell ref="V159:V160"/>
    <mergeCell ref="W159:W160"/>
    <mergeCell ref="X159:X160"/>
    <mergeCell ref="A220:A222"/>
    <mergeCell ref="C220:I220"/>
    <mergeCell ref="J220:P220"/>
    <mergeCell ref="Q220:W220"/>
    <mergeCell ref="X220:AD220"/>
    <mergeCell ref="B221:B222"/>
    <mergeCell ref="C221:C222"/>
    <mergeCell ref="D221:D222"/>
    <mergeCell ref="E221:E222"/>
    <mergeCell ref="F221:F222"/>
    <mergeCell ref="M221:M222"/>
    <mergeCell ref="N221:N222"/>
    <mergeCell ref="O221:O222"/>
    <mergeCell ref="P221:P222"/>
    <mergeCell ref="Q221:Q222"/>
    <mergeCell ref="R221:R222"/>
    <mergeCell ref="G221:G222"/>
    <mergeCell ref="H221:H222"/>
    <mergeCell ref="I221:I222"/>
    <mergeCell ref="J221:J222"/>
    <mergeCell ref="K221:K222"/>
    <mergeCell ref="L221:L222"/>
    <mergeCell ref="Y221:Y222"/>
    <mergeCell ref="Z221:Z222"/>
    <mergeCell ref="AA221:AA222"/>
    <mergeCell ref="AB221:AB222"/>
    <mergeCell ref="AC221:AC222"/>
    <mergeCell ref="AD221:AD222"/>
    <mergeCell ref="S221:S222"/>
    <mergeCell ref="T221:T222"/>
    <mergeCell ref="U221:U222"/>
    <mergeCell ref="V221:V222"/>
    <mergeCell ref="W221:W222"/>
    <mergeCell ref="X221:X222"/>
    <mergeCell ref="A250:A252"/>
    <mergeCell ref="C250:I250"/>
    <mergeCell ref="J250:P250"/>
    <mergeCell ref="Q250:W250"/>
    <mergeCell ref="X250:AD250"/>
    <mergeCell ref="B251:B252"/>
    <mergeCell ref="C251:C252"/>
    <mergeCell ref="D251:D252"/>
    <mergeCell ref="E251:E252"/>
    <mergeCell ref="F251:F252"/>
    <mergeCell ref="M251:M252"/>
    <mergeCell ref="N251:N252"/>
    <mergeCell ref="O251:O252"/>
    <mergeCell ref="P251:P252"/>
    <mergeCell ref="Q251:Q252"/>
    <mergeCell ref="R251:R252"/>
    <mergeCell ref="G251:G252"/>
    <mergeCell ref="H251:H252"/>
    <mergeCell ref="I251:I252"/>
    <mergeCell ref="J251:J252"/>
    <mergeCell ref="K251:K252"/>
    <mergeCell ref="L251:L252"/>
    <mergeCell ref="Y251:Y252"/>
    <mergeCell ref="Z251:Z252"/>
    <mergeCell ref="AA251:AA252"/>
    <mergeCell ref="AB251:AB252"/>
    <mergeCell ref="AC251:AC252"/>
    <mergeCell ref="AD251:AD252"/>
    <mergeCell ref="S251:S252"/>
    <mergeCell ref="T251:T252"/>
    <mergeCell ref="U251:U252"/>
    <mergeCell ref="V251:V252"/>
    <mergeCell ref="W251:W252"/>
    <mergeCell ref="X251:X252"/>
    <mergeCell ref="A269:A271"/>
    <mergeCell ref="C269:I269"/>
    <mergeCell ref="J269:P269"/>
    <mergeCell ref="Q269:W269"/>
    <mergeCell ref="X269:AD269"/>
    <mergeCell ref="B270:B271"/>
    <mergeCell ref="C270:C271"/>
    <mergeCell ref="D270:D271"/>
    <mergeCell ref="E270:E271"/>
    <mergeCell ref="F270:F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A297:A299"/>
    <mergeCell ref="C297:I297"/>
    <mergeCell ref="J297:P297"/>
    <mergeCell ref="Q297:W297"/>
    <mergeCell ref="X297:AD297"/>
    <mergeCell ref="B298:B299"/>
    <mergeCell ref="C298:C299"/>
    <mergeCell ref="D298:D299"/>
    <mergeCell ref="E298:E299"/>
    <mergeCell ref="F298:F299"/>
    <mergeCell ref="M298:M299"/>
    <mergeCell ref="N298:N299"/>
    <mergeCell ref="O298:O299"/>
    <mergeCell ref="P298:P299"/>
    <mergeCell ref="Q298:Q299"/>
    <mergeCell ref="R298:R299"/>
    <mergeCell ref="G298:G299"/>
    <mergeCell ref="H298:H299"/>
    <mergeCell ref="I298:I299"/>
    <mergeCell ref="J298:J299"/>
    <mergeCell ref="K298:K299"/>
    <mergeCell ref="L298:L299"/>
    <mergeCell ref="Y298:Y299"/>
    <mergeCell ref="Z298:Z299"/>
    <mergeCell ref="AA298:AA299"/>
    <mergeCell ref="AB298:AB299"/>
    <mergeCell ref="AC298:AC299"/>
    <mergeCell ref="AD298:AD299"/>
    <mergeCell ref="S298:S299"/>
    <mergeCell ref="T298:T299"/>
    <mergeCell ref="U298:U299"/>
    <mergeCell ref="V298:V299"/>
    <mergeCell ref="W298:W299"/>
    <mergeCell ref="X298:X29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2"/>
  </sheetPr>
  <dimension ref="A1:F342"/>
  <sheetViews>
    <sheetView topLeftCell="A204" workbookViewId="0">
      <selection activeCell="C41" sqref="C41:C81"/>
    </sheetView>
  </sheetViews>
  <sheetFormatPr defaultColWidth="9.140625" defaultRowHeight="14.25" customHeight="1" x14ac:dyDescent="0.2"/>
  <cols>
    <col min="1" max="1" width="3.7109375" style="20" customWidth="1"/>
    <col min="2" max="2" width="38.140625" style="20" customWidth="1"/>
    <col min="3" max="3" width="14.7109375" style="20" customWidth="1"/>
    <col min="4" max="5" width="12.5703125" style="20" customWidth="1"/>
    <col min="6" max="6" width="11.28515625" style="20" customWidth="1"/>
    <col min="7" max="16384" width="9.140625" style="20"/>
  </cols>
  <sheetData>
    <row r="1" spans="1:6" s="45" customFormat="1" ht="14.25" customHeight="1" x14ac:dyDescent="0.15">
      <c r="A1" s="45" t="s">
        <v>354</v>
      </c>
    </row>
    <row r="3" spans="1:6" ht="14.25" customHeight="1" x14ac:dyDescent="0.2">
      <c r="A3" s="233" t="s">
        <v>385</v>
      </c>
      <c r="B3" s="239" t="s">
        <v>0</v>
      </c>
      <c r="C3" s="305"/>
      <c r="D3" s="305"/>
      <c r="E3" s="305"/>
      <c r="F3" s="240"/>
    </row>
    <row r="4" spans="1:6" ht="31.5" customHeight="1" x14ac:dyDescent="0.2">
      <c r="A4" s="235"/>
      <c r="B4" s="115" t="s">
        <v>280</v>
      </c>
      <c r="C4" s="89" t="s">
        <v>1</v>
      </c>
      <c r="D4" s="89" t="s">
        <v>355</v>
      </c>
      <c r="E4" s="89" t="s">
        <v>356</v>
      </c>
      <c r="F4" s="89" t="s">
        <v>357</v>
      </c>
    </row>
    <row r="5" spans="1:6" ht="14.25" customHeight="1" x14ac:dyDescent="0.2">
      <c r="A5" s="116">
        <v>1</v>
      </c>
      <c r="B5" s="60" t="s">
        <v>14</v>
      </c>
      <c r="C5" s="61">
        <v>1</v>
      </c>
      <c r="D5" s="117">
        <v>0</v>
      </c>
      <c r="E5" s="61">
        <v>0</v>
      </c>
      <c r="F5" s="61">
        <v>1</v>
      </c>
    </row>
    <row r="6" spans="1:6" ht="14.25" customHeight="1" x14ac:dyDescent="0.2">
      <c r="A6" s="116">
        <v>2</v>
      </c>
      <c r="B6" s="60" t="s">
        <v>31</v>
      </c>
      <c r="C6" s="61">
        <v>1</v>
      </c>
      <c r="D6" s="117">
        <v>0</v>
      </c>
      <c r="E6" s="61">
        <v>1</v>
      </c>
      <c r="F6" s="61">
        <v>0</v>
      </c>
    </row>
    <row r="7" spans="1:6" ht="14.25" customHeight="1" x14ac:dyDescent="0.2">
      <c r="A7" s="116">
        <v>3</v>
      </c>
      <c r="B7" s="60" t="s">
        <v>18</v>
      </c>
      <c r="C7" s="61">
        <v>1</v>
      </c>
      <c r="D7" s="117">
        <v>0</v>
      </c>
      <c r="E7" s="61">
        <v>0</v>
      </c>
      <c r="F7" s="61">
        <v>1</v>
      </c>
    </row>
    <row r="8" spans="1:6" ht="14.25" customHeight="1" x14ac:dyDescent="0.2">
      <c r="A8" s="116">
        <v>4</v>
      </c>
      <c r="B8" s="60" t="s">
        <v>8</v>
      </c>
      <c r="C8" s="61">
        <v>1</v>
      </c>
      <c r="D8" s="117">
        <v>0</v>
      </c>
      <c r="E8" s="61">
        <v>0</v>
      </c>
      <c r="F8" s="61">
        <v>1</v>
      </c>
    </row>
    <row r="9" spans="1:6" ht="14.25" customHeight="1" x14ac:dyDescent="0.2">
      <c r="A9" s="116">
        <v>5</v>
      </c>
      <c r="B9" s="60" t="s">
        <v>26</v>
      </c>
      <c r="C9" s="61">
        <v>1</v>
      </c>
      <c r="D9" s="117">
        <v>0</v>
      </c>
      <c r="E9" s="61">
        <v>0</v>
      </c>
      <c r="F9" s="61">
        <v>1</v>
      </c>
    </row>
    <row r="10" spans="1:6" ht="14.25" customHeight="1" x14ac:dyDescent="0.2">
      <c r="A10" s="116">
        <v>6</v>
      </c>
      <c r="B10" s="60" t="s">
        <v>7</v>
      </c>
      <c r="C10" s="61">
        <v>1</v>
      </c>
      <c r="D10" s="117">
        <v>0</v>
      </c>
      <c r="E10" s="61">
        <v>0</v>
      </c>
      <c r="F10" s="61">
        <v>0</v>
      </c>
    </row>
    <row r="11" spans="1:6" ht="14.25" customHeight="1" x14ac:dyDescent="0.2">
      <c r="A11" s="116">
        <v>7</v>
      </c>
      <c r="B11" s="60" t="s">
        <v>32</v>
      </c>
      <c r="C11" s="61">
        <v>1</v>
      </c>
      <c r="D11" s="117">
        <v>0</v>
      </c>
      <c r="E11" s="61">
        <v>0</v>
      </c>
      <c r="F11" s="61">
        <v>1</v>
      </c>
    </row>
    <row r="12" spans="1:6" ht="14.25" customHeight="1" x14ac:dyDescent="0.2">
      <c r="A12" s="116">
        <v>8</v>
      </c>
      <c r="B12" s="60" t="s">
        <v>13</v>
      </c>
      <c r="C12" s="61">
        <v>1</v>
      </c>
      <c r="D12" s="117">
        <v>0</v>
      </c>
      <c r="E12" s="61">
        <v>0</v>
      </c>
      <c r="F12" s="61">
        <v>0</v>
      </c>
    </row>
    <row r="13" spans="1:6" ht="14.25" customHeight="1" x14ac:dyDescent="0.2">
      <c r="A13" s="116">
        <v>9</v>
      </c>
      <c r="B13" s="60" t="s">
        <v>17</v>
      </c>
      <c r="C13" s="61">
        <v>1</v>
      </c>
      <c r="D13" s="117">
        <v>0</v>
      </c>
      <c r="E13" s="61">
        <v>0</v>
      </c>
      <c r="F13" s="61">
        <v>1</v>
      </c>
    </row>
    <row r="14" spans="1:6" ht="14.25" customHeight="1" x14ac:dyDescent="0.2">
      <c r="A14" s="116">
        <v>10</v>
      </c>
      <c r="B14" s="60" t="s">
        <v>9</v>
      </c>
      <c r="C14" s="61">
        <v>1</v>
      </c>
      <c r="D14" s="117">
        <v>0</v>
      </c>
      <c r="E14" s="61">
        <v>0</v>
      </c>
      <c r="F14" s="61">
        <v>1</v>
      </c>
    </row>
    <row r="15" spans="1:6" ht="14.25" customHeight="1" x14ac:dyDescent="0.2">
      <c r="A15" s="116">
        <v>11</v>
      </c>
      <c r="B15" s="60" t="s">
        <v>379</v>
      </c>
      <c r="C15" s="61">
        <v>1</v>
      </c>
      <c r="D15" s="117">
        <v>0</v>
      </c>
      <c r="E15" s="61">
        <v>0</v>
      </c>
      <c r="F15" s="61">
        <v>0</v>
      </c>
    </row>
    <row r="16" spans="1:6" ht="14.25" customHeight="1" x14ac:dyDescent="0.2">
      <c r="A16" s="116">
        <v>12</v>
      </c>
      <c r="B16" s="60" t="s">
        <v>19</v>
      </c>
      <c r="C16" s="61">
        <v>1</v>
      </c>
      <c r="D16" s="117">
        <v>0</v>
      </c>
      <c r="E16" s="61">
        <v>0</v>
      </c>
      <c r="F16" s="61">
        <v>1</v>
      </c>
    </row>
    <row r="17" spans="1:6" ht="14.25" customHeight="1" x14ac:dyDescent="0.2">
      <c r="A17" s="116">
        <v>13</v>
      </c>
      <c r="B17" s="60" t="s">
        <v>20</v>
      </c>
      <c r="C17" s="61">
        <v>1</v>
      </c>
      <c r="D17" s="117">
        <v>0</v>
      </c>
      <c r="E17" s="61">
        <v>1</v>
      </c>
      <c r="F17" s="61">
        <v>0</v>
      </c>
    </row>
    <row r="18" spans="1:6" ht="14.25" customHeight="1" x14ac:dyDescent="0.2">
      <c r="A18" s="116">
        <v>14</v>
      </c>
      <c r="B18" s="60" t="s">
        <v>21</v>
      </c>
      <c r="C18" s="61">
        <v>1</v>
      </c>
      <c r="D18" s="117">
        <v>0</v>
      </c>
      <c r="E18" s="61">
        <v>0</v>
      </c>
      <c r="F18" s="61">
        <v>1</v>
      </c>
    </row>
    <row r="19" spans="1:6" ht="14.25" customHeight="1" x14ac:dyDescent="0.2">
      <c r="A19" s="116">
        <v>15</v>
      </c>
      <c r="B19" s="60" t="s">
        <v>22</v>
      </c>
      <c r="C19" s="61">
        <v>1</v>
      </c>
      <c r="D19" s="117">
        <v>0</v>
      </c>
      <c r="E19" s="61">
        <v>0</v>
      </c>
      <c r="F19" s="61">
        <v>1</v>
      </c>
    </row>
    <row r="20" spans="1:6" ht="14.25" customHeight="1" x14ac:dyDescent="0.2">
      <c r="A20" s="116">
        <v>16</v>
      </c>
      <c r="B20" s="60" t="s">
        <v>15</v>
      </c>
      <c r="C20" s="61">
        <v>1</v>
      </c>
      <c r="D20" s="117">
        <v>0</v>
      </c>
      <c r="E20" s="61">
        <v>0</v>
      </c>
      <c r="F20" s="61">
        <v>1</v>
      </c>
    </row>
    <row r="21" spans="1:6" ht="14.25" customHeight="1" x14ac:dyDescent="0.2">
      <c r="A21" s="116">
        <v>17</v>
      </c>
      <c r="B21" s="60" t="s">
        <v>10</v>
      </c>
      <c r="C21" s="61">
        <v>1</v>
      </c>
      <c r="D21" s="117">
        <v>0</v>
      </c>
      <c r="E21" s="61">
        <v>1</v>
      </c>
      <c r="F21" s="61">
        <v>0</v>
      </c>
    </row>
    <row r="22" spans="1:6" ht="14.25" customHeight="1" x14ac:dyDescent="0.2">
      <c r="A22" s="116">
        <v>18</v>
      </c>
      <c r="B22" s="60" t="s">
        <v>33</v>
      </c>
      <c r="C22" s="61">
        <v>1</v>
      </c>
      <c r="D22" s="117">
        <v>0</v>
      </c>
      <c r="E22" s="61">
        <v>0</v>
      </c>
      <c r="F22" s="61">
        <v>1</v>
      </c>
    </row>
    <row r="23" spans="1:6" ht="14.25" customHeight="1" x14ac:dyDescent="0.2">
      <c r="A23" s="116">
        <v>19</v>
      </c>
      <c r="B23" s="60" t="s">
        <v>23</v>
      </c>
      <c r="C23" s="61">
        <v>1</v>
      </c>
      <c r="D23" s="117">
        <v>0</v>
      </c>
      <c r="E23" s="61">
        <v>0</v>
      </c>
      <c r="F23" s="61">
        <v>1</v>
      </c>
    </row>
    <row r="24" spans="1:6" ht="14.25" customHeight="1" x14ac:dyDescent="0.2">
      <c r="A24" s="116">
        <v>20</v>
      </c>
      <c r="B24" s="60" t="s">
        <v>24</v>
      </c>
      <c r="C24" s="61">
        <v>1</v>
      </c>
      <c r="D24" s="117">
        <v>0</v>
      </c>
      <c r="E24" s="61">
        <v>0</v>
      </c>
      <c r="F24" s="61">
        <v>1</v>
      </c>
    </row>
    <row r="25" spans="1:6" ht="14.25" customHeight="1" x14ac:dyDescent="0.2">
      <c r="A25" s="116">
        <v>21</v>
      </c>
      <c r="B25" s="60" t="s">
        <v>25</v>
      </c>
      <c r="C25" s="61">
        <v>1</v>
      </c>
      <c r="D25" s="117">
        <v>0</v>
      </c>
      <c r="E25" s="61">
        <v>0</v>
      </c>
      <c r="F25" s="61">
        <v>0</v>
      </c>
    </row>
    <row r="26" spans="1:6" ht="14.25" customHeight="1" x14ac:dyDescent="0.2">
      <c r="A26" s="116">
        <v>22</v>
      </c>
      <c r="B26" s="60" t="s">
        <v>27</v>
      </c>
      <c r="C26" s="61">
        <v>1</v>
      </c>
      <c r="D26" s="117">
        <v>0</v>
      </c>
      <c r="E26" s="61">
        <v>0</v>
      </c>
      <c r="F26" s="61">
        <v>1</v>
      </c>
    </row>
    <row r="27" spans="1:6" ht="14.25" customHeight="1" x14ac:dyDescent="0.2">
      <c r="A27" s="116">
        <v>23</v>
      </c>
      <c r="B27" s="60" t="s">
        <v>16</v>
      </c>
      <c r="C27" s="61">
        <v>1</v>
      </c>
      <c r="D27" s="117">
        <v>0</v>
      </c>
      <c r="E27" s="61">
        <v>0</v>
      </c>
      <c r="F27" s="61">
        <v>1</v>
      </c>
    </row>
    <row r="28" spans="1:6" ht="14.25" customHeight="1" x14ac:dyDescent="0.2">
      <c r="A28" s="116">
        <v>24</v>
      </c>
      <c r="B28" s="60" t="s">
        <v>34</v>
      </c>
      <c r="C28" s="61">
        <v>1</v>
      </c>
      <c r="D28" s="117">
        <v>0</v>
      </c>
      <c r="E28" s="61">
        <v>0</v>
      </c>
      <c r="F28" s="61">
        <v>1</v>
      </c>
    </row>
    <row r="29" spans="1:6" ht="14.25" customHeight="1" x14ac:dyDescent="0.2">
      <c r="A29" s="116">
        <v>25</v>
      </c>
      <c r="B29" s="60" t="s">
        <v>11</v>
      </c>
      <c r="C29" s="61">
        <v>1</v>
      </c>
      <c r="D29" s="117">
        <v>0</v>
      </c>
      <c r="E29" s="61">
        <v>1</v>
      </c>
      <c r="F29" s="61">
        <v>0</v>
      </c>
    </row>
    <row r="30" spans="1:6" ht="14.25" customHeight="1" x14ac:dyDescent="0.2">
      <c r="A30" s="116">
        <v>26</v>
      </c>
      <c r="B30" s="60" t="s">
        <v>35</v>
      </c>
      <c r="C30" s="61">
        <v>1</v>
      </c>
      <c r="D30" s="117">
        <v>0</v>
      </c>
      <c r="E30" s="61">
        <v>0</v>
      </c>
      <c r="F30" s="61">
        <v>1</v>
      </c>
    </row>
    <row r="31" spans="1:6" ht="14.25" customHeight="1" x14ac:dyDescent="0.2">
      <c r="A31" s="116">
        <v>27</v>
      </c>
      <c r="B31" s="60" t="s">
        <v>28</v>
      </c>
      <c r="C31" s="61">
        <v>1</v>
      </c>
      <c r="D31" s="117">
        <v>0</v>
      </c>
      <c r="E31" s="61">
        <v>1</v>
      </c>
      <c r="F31" s="61">
        <v>0</v>
      </c>
    </row>
    <row r="32" spans="1:6" ht="14.25" customHeight="1" x14ac:dyDescent="0.2">
      <c r="A32" s="116">
        <v>28</v>
      </c>
      <c r="B32" s="60" t="s">
        <v>29</v>
      </c>
      <c r="C32" s="61">
        <v>1</v>
      </c>
      <c r="D32" s="117">
        <v>0</v>
      </c>
      <c r="E32" s="61">
        <v>1</v>
      </c>
      <c r="F32" s="61">
        <v>0</v>
      </c>
    </row>
    <row r="33" spans="1:6" ht="14.25" customHeight="1" x14ac:dyDescent="0.2">
      <c r="A33" s="116">
        <v>29</v>
      </c>
      <c r="B33" s="60" t="s">
        <v>30</v>
      </c>
      <c r="C33" s="61">
        <v>1</v>
      </c>
      <c r="D33" s="117">
        <v>0</v>
      </c>
      <c r="E33" s="61">
        <v>0</v>
      </c>
      <c r="F33" s="61">
        <v>1</v>
      </c>
    </row>
    <row r="34" spans="1:6" ht="14.25" customHeight="1" x14ac:dyDescent="0.2">
      <c r="A34" s="116">
        <v>30</v>
      </c>
      <c r="B34" s="82" t="s">
        <v>12</v>
      </c>
      <c r="C34" s="61">
        <v>1</v>
      </c>
      <c r="D34" s="117">
        <v>0</v>
      </c>
      <c r="E34" s="61">
        <v>0</v>
      </c>
      <c r="F34" s="61">
        <v>1</v>
      </c>
    </row>
    <row r="35" spans="1:6" ht="14.25" customHeight="1" x14ac:dyDescent="0.2">
      <c r="A35" s="90"/>
      <c r="B35" s="118" t="s">
        <v>308</v>
      </c>
      <c r="C35" s="118">
        <f>SUM(C5:C34)</f>
        <v>30</v>
      </c>
      <c r="D35" s="118">
        <f>SUM(D5:D34)</f>
        <v>0</v>
      </c>
      <c r="E35" s="118">
        <f>SUM(E5:E34)</f>
        <v>6</v>
      </c>
      <c r="F35" s="118">
        <f>SUM(F5:F34)</f>
        <v>20</v>
      </c>
    </row>
    <row r="36" spans="1:6" ht="14.25" customHeight="1" x14ac:dyDescent="0.2">
      <c r="A36" s="4" t="s">
        <v>310</v>
      </c>
      <c r="B36" s="3"/>
      <c r="C36" s="3"/>
      <c r="D36" s="3"/>
      <c r="E36" s="3"/>
      <c r="F36" s="3"/>
    </row>
    <row r="37" spans="1:6" ht="14.25" customHeight="1" x14ac:dyDescent="0.2">
      <c r="A37" s="4" t="s">
        <v>311</v>
      </c>
      <c r="B37" s="3"/>
      <c r="C37" s="3"/>
      <c r="D37" s="3"/>
      <c r="E37" s="3"/>
      <c r="F37" s="3"/>
    </row>
    <row r="38" spans="1:6" ht="14.25" customHeight="1" x14ac:dyDescent="0.2">
      <c r="A38" s="4" t="s">
        <v>382</v>
      </c>
    </row>
    <row r="40" spans="1:6" ht="14.25" customHeight="1" x14ac:dyDescent="0.2">
      <c r="A40" s="233" t="s">
        <v>385</v>
      </c>
      <c r="B40" s="239" t="s">
        <v>36</v>
      </c>
      <c r="C40" s="305" t="s">
        <v>312</v>
      </c>
      <c r="D40" s="305"/>
      <c r="E40" s="305"/>
      <c r="F40" s="240"/>
    </row>
    <row r="41" spans="1:6" ht="31.5" customHeight="1" x14ac:dyDescent="0.2">
      <c r="A41" s="235"/>
      <c r="B41" s="115" t="s">
        <v>280</v>
      </c>
      <c r="C41" s="89" t="s">
        <v>1</v>
      </c>
      <c r="D41" s="89" t="s">
        <v>355</v>
      </c>
      <c r="E41" s="89" t="s">
        <v>356</v>
      </c>
      <c r="F41" s="89" t="s">
        <v>357</v>
      </c>
    </row>
    <row r="42" spans="1:6" ht="14.25" customHeight="1" x14ac:dyDescent="0.2">
      <c r="A42" s="116">
        <v>1</v>
      </c>
      <c r="B42" s="60" t="s">
        <v>37</v>
      </c>
      <c r="C42" s="61">
        <v>1</v>
      </c>
      <c r="D42" s="61">
        <v>0</v>
      </c>
      <c r="E42" s="61">
        <v>1</v>
      </c>
      <c r="F42" s="61">
        <v>0</v>
      </c>
    </row>
    <row r="43" spans="1:6" ht="14.25" customHeight="1" x14ac:dyDescent="0.2">
      <c r="A43" s="116">
        <v>2</v>
      </c>
      <c r="B43" s="60" t="s">
        <v>42</v>
      </c>
      <c r="C43" s="61">
        <v>1</v>
      </c>
      <c r="D43" s="61">
        <v>0</v>
      </c>
      <c r="E43" s="61">
        <v>1</v>
      </c>
      <c r="F43" s="61">
        <v>0</v>
      </c>
    </row>
    <row r="44" spans="1:6" ht="14.25" customHeight="1" x14ac:dyDescent="0.2">
      <c r="A44" s="116">
        <v>3</v>
      </c>
      <c r="B44" s="60" t="s">
        <v>41</v>
      </c>
      <c r="C44" s="61">
        <v>1</v>
      </c>
      <c r="D44" s="61">
        <v>0</v>
      </c>
      <c r="E44" s="61">
        <v>0</v>
      </c>
      <c r="F44" s="61">
        <v>1</v>
      </c>
    </row>
    <row r="45" spans="1:6" ht="14.25" customHeight="1" x14ac:dyDescent="0.2">
      <c r="A45" s="116">
        <v>4</v>
      </c>
      <c r="B45" s="60" t="s">
        <v>68</v>
      </c>
      <c r="C45" s="61">
        <v>1</v>
      </c>
      <c r="D45" s="61">
        <v>0</v>
      </c>
      <c r="E45" s="61">
        <v>1</v>
      </c>
      <c r="F45" s="61">
        <v>0</v>
      </c>
    </row>
    <row r="46" spans="1:6" ht="14.25" customHeight="1" x14ac:dyDescent="0.2">
      <c r="A46" s="116">
        <v>5</v>
      </c>
      <c r="B46" s="60" t="s">
        <v>48</v>
      </c>
      <c r="C46" s="61">
        <v>1</v>
      </c>
      <c r="D46" s="61">
        <v>0</v>
      </c>
      <c r="E46" s="61">
        <v>1</v>
      </c>
      <c r="F46" s="61">
        <v>0</v>
      </c>
    </row>
    <row r="47" spans="1:6" ht="14.25" customHeight="1" x14ac:dyDescent="0.2">
      <c r="A47" s="116">
        <v>6</v>
      </c>
      <c r="B47" s="60" t="s">
        <v>313</v>
      </c>
      <c r="C47" s="61">
        <v>1</v>
      </c>
      <c r="D47" s="61">
        <v>0</v>
      </c>
      <c r="E47" s="61">
        <v>0</v>
      </c>
      <c r="F47" s="61">
        <v>0</v>
      </c>
    </row>
    <row r="48" spans="1:6" ht="14.25" customHeight="1" x14ac:dyDescent="0.2">
      <c r="A48" s="116">
        <v>7</v>
      </c>
      <c r="B48" s="60" t="s">
        <v>49</v>
      </c>
      <c r="C48" s="61">
        <v>1</v>
      </c>
      <c r="D48" s="61">
        <v>0</v>
      </c>
      <c r="E48" s="61">
        <v>1</v>
      </c>
      <c r="F48" s="61">
        <v>0</v>
      </c>
    </row>
    <row r="49" spans="1:6" ht="14.25" customHeight="1" x14ac:dyDescent="0.2">
      <c r="A49" s="116">
        <v>8</v>
      </c>
      <c r="B49" s="60" t="s">
        <v>69</v>
      </c>
      <c r="C49" s="61">
        <v>1</v>
      </c>
      <c r="D49" s="61">
        <v>0</v>
      </c>
      <c r="E49" s="61">
        <v>1</v>
      </c>
      <c r="F49" s="61">
        <v>0</v>
      </c>
    </row>
    <row r="50" spans="1:6" ht="14.25" customHeight="1" x14ac:dyDescent="0.2">
      <c r="A50" s="116">
        <v>9</v>
      </c>
      <c r="B50" s="60" t="s">
        <v>57</v>
      </c>
      <c r="C50" s="61">
        <v>1</v>
      </c>
      <c r="D50" s="61">
        <v>0</v>
      </c>
      <c r="E50" s="61">
        <v>0</v>
      </c>
      <c r="F50" s="61">
        <v>1</v>
      </c>
    </row>
    <row r="51" spans="1:6" ht="14.25" customHeight="1" x14ac:dyDescent="0.2">
      <c r="A51" s="116">
        <v>10</v>
      </c>
      <c r="B51" s="60" t="s">
        <v>50</v>
      </c>
      <c r="C51" s="61">
        <v>1</v>
      </c>
      <c r="D51" s="61">
        <v>1</v>
      </c>
      <c r="E51" s="61">
        <v>0</v>
      </c>
      <c r="F51" s="61">
        <v>0</v>
      </c>
    </row>
    <row r="52" spans="1:6" ht="14.25" customHeight="1" x14ac:dyDescent="0.2">
      <c r="A52" s="116">
        <v>11</v>
      </c>
      <c r="B52" s="60" t="s">
        <v>51</v>
      </c>
      <c r="C52" s="61">
        <v>1</v>
      </c>
      <c r="D52" s="61">
        <v>0</v>
      </c>
      <c r="E52" s="61">
        <v>1</v>
      </c>
      <c r="F52" s="61">
        <v>0</v>
      </c>
    </row>
    <row r="53" spans="1:6" ht="14.25" customHeight="1" x14ac:dyDescent="0.2">
      <c r="A53" s="116">
        <v>12</v>
      </c>
      <c r="B53" s="60" t="s">
        <v>52</v>
      </c>
      <c r="C53" s="61">
        <v>1</v>
      </c>
      <c r="D53" s="61">
        <v>0</v>
      </c>
      <c r="E53" s="61">
        <v>1</v>
      </c>
      <c r="F53" s="61">
        <v>0</v>
      </c>
    </row>
    <row r="54" spans="1:6" ht="14.25" customHeight="1" x14ac:dyDescent="0.2">
      <c r="A54" s="116">
        <v>13</v>
      </c>
      <c r="B54" s="60" t="s">
        <v>43</v>
      </c>
      <c r="C54" s="61">
        <v>1</v>
      </c>
      <c r="D54" s="61">
        <v>0</v>
      </c>
      <c r="E54" s="61">
        <v>1</v>
      </c>
      <c r="F54" s="61">
        <v>0</v>
      </c>
    </row>
    <row r="55" spans="1:6" ht="14.25" customHeight="1" x14ac:dyDescent="0.2">
      <c r="A55" s="116">
        <v>14</v>
      </c>
      <c r="B55" s="60" t="s">
        <v>53</v>
      </c>
      <c r="C55" s="61">
        <v>1</v>
      </c>
      <c r="D55" s="61">
        <v>0</v>
      </c>
      <c r="E55" s="61">
        <v>1</v>
      </c>
      <c r="F55" s="61">
        <v>0</v>
      </c>
    </row>
    <row r="56" spans="1:6" ht="14.25" customHeight="1" x14ac:dyDescent="0.2">
      <c r="A56" s="116">
        <v>15</v>
      </c>
      <c r="B56" s="60" t="s">
        <v>54</v>
      </c>
      <c r="C56" s="61">
        <v>1</v>
      </c>
      <c r="D56" s="61">
        <v>0</v>
      </c>
      <c r="E56" s="61">
        <v>1</v>
      </c>
      <c r="F56" s="61">
        <v>0</v>
      </c>
    </row>
    <row r="57" spans="1:6" ht="14.25" customHeight="1" x14ac:dyDescent="0.2">
      <c r="A57" s="116">
        <v>16</v>
      </c>
      <c r="B57" s="60" t="s">
        <v>56</v>
      </c>
      <c r="C57" s="61">
        <v>1</v>
      </c>
      <c r="D57" s="61">
        <v>0</v>
      </c>
      <c r="E57" s="61">
        <v>1</v>
      </c>
      <c r="F57" s="61">
        <v>0</v>
      </c>
    </row>
    <row r="58" spans="1:6" ht="14.25" customHeight="1" x14ac:dyDescent="0.2">
      <c r="A58" s="116">
        <v>17</v>
      </c>
      <c r="B58" s="60" t="s">
        <v>62</v>
      </c>
      <c r="C58" s="61">
        <v>1</v>
      </c>
      <c r="D58" s="61">
        <v>0</v>
      </c>
      <c r="E58" s="61">
        <v>1</v>
      </c>
      <c r="F58" s="61">
        <v>0</v>
      </c>
    </row>
    <row r="59" spans="1:6" ht="14.25" customHeight="1" x14ac:dyDescent="0.2">
      <c r="A59" s="116">
        <v>18</v>
      </c>
      <c r="B59" s="60" t="s">
        <v>71</v>
      </c>
      <c r="C59" s="61">
        <v>1</v>
      </c>
      <c r="D59" s="61">
        <v>0</v>
      </c>
      <c r="E59" s="61">
        <v>0</v>
      </c>
      <c r="F59" s="61">
        <v>1</v>
      </c>
    </row>
    <row r="60" spans="1:6" ht="14.25" customHeight="1" x14ac:dyDescent="0.2">
      <c r="A60" s="116">
        <v>19</v>
      </c>
      <c r="B60" s="60" t="s">
        <v>70</v>
      </c>
      <c r="C60" s="61">
        <v>1</v>
      </c>
      <c r="D60" s="61">
        <v>0</v>
      </c>
      <c r="E60" s="61">
        <v>1</v>
      </c>
      <c r="F60" s="61">
        <v>0</v>
      </c>
    </row>
    <row r="61" spans="1:6" ht="14.25" customHeight="1" x14ac:dyDescent="0.2">
      <c r="A61" s="116">
        <v>20</v>
      </c>
      <c r="B61" s="60" t="s">
        <v>72</v>
      </c>
      <c r="C61" s="61">
        <v>1</v>
      </c>
      <c r="D61" s="61">
        <v>0</v>
      </c>
      <c r="E61" s="61">
        <v>1</v>
      </c>
      <c r="F61" s="61">
        <v>0</v>
      </c>
    </row>
    <row r="62" spans="1:6" ht="14.25" customHeight="1" x14ac:dyDescent="0.2">
      <c r="A62" s="116">
        <v>21</v>
      </c>
      <c r="B62" s="60" t="s">
        <v>38</v>
      </c>
      <c r="C62" s="61">
        <v>1</v>
      </c>
      <c r="D62" s="61">
        <v>0</v>
      </c>
      <c r="E62" s="61">
        <v>1</v>
      </c>
      <c r="F62" s="61">
        <v>0</v>
      </c>
    </row>
    <row r="63" spans="1:6" ht="14.25" customHeight="1" x14ac:dyDescent="0.2">
      <c r="A63" s="116">
        <v>22</v>
      </c>
      <c r="B63" s="60" t="s">
        <v>44</v>
      </c>
      <c r="C63" s="61">
        <v>1</v>
      </c>
      <c r="D63" s="61">
        <v>0</v>
      </c>
      <c r="E63" s="61">
        <v>1</v>
      </c>
      <c r="F63" s="61">
        <v>0</v>
      </c>
    </row>
    <row r="64" spans="1:6" ht="14.25" customHeight="1" x14ac:dyDescent="0.2">
      <c r="A64" s="116">
        <v>23</v>
      </c>
      <c r="B64" s="60" t="s">
        <v>381</v>
      </c>
      <c r="C64" s="61">
        <v>1</v>
      </c>
      <c r="D64" s="61">
        <v>0</v>
      </c>
      <c r="E64" s="61">
        <v>0</v>
      </c>
      <c r="F64" s="61">
        <v>1</v>
      </c>
    </row>
    <row r="65" spans="1:6" ht="14.25" customHeight="1" x14ac:dyDescent="0.2">
      <c r="A65" s="116">
        <v>24</v>
      </c>
      <c r="B65" s="60" t="s">
        <v>63</v>
      </c>
      <c r="C65" s="61">
        <v>1</v>
      </c>
      <c r="D65" s="61">
        <v>0</v>
      </c>
      <c r="E65" s="61">
        <v>1</v>
      </c>
      <c r="F65" s="61">
        <v>0</v>
      </c>
    </row>
    <row r="66" spans="1:6" ht="14.25" customHeight="1" x14ac:dyDescent="0.2">
      <c r="A66" s="116">
        <v>25</v>
      </c>
      <c r="B66" s="60" t="s">
        <v>45</v>
      </c>
      <c r="C66" s="61">
        <v>1</v>
      </c>
      <c r="D66" s="61">
        <v>0</v>
      </c>
      <c r="E66" s="61">
        <v>1</v>
      </c>
      <c r="F66" s="61">
        <v>0</v>
      </c>
    </row>
    <row r="67" spans="1:6" ht="14.25" customHeight="1" x14ac:dyDescent="0.2">
      <c r="A67" s="116">
        <v>26</v>
      </c>
      <c r="B67" s="60" t="s">
        <v>73</v>
      </c>
      <c r="C67" s="61">
        <v>1</v>
      </c>
      <c r="D67" s="61">
        <v>0</v>
      </c>
      <c r="E67" s="61">
        <v>1</v>
      </c>
      <c r="F67" s="61">
        <v>0</v>
      </c>
    </row>
    <row r="68" spans="1:6" ht="14.25" customHeight="1" x14ac:dyDescent="0.2">
      <c r="A68" s="116">
        <v>27</v>
      </c>
      <c r="B68" s="60" t="s">
        <v>60</v>
      </c>
      <c r="C68" s="61">
        <v>1</v>
      </c>
      <c r="D68" s="61">
        <v>0</v>
      </c>
      <c r="E68" s="61">
        <v>1</v>
      </c>
      <c r="F68" s="61">
        <v>0</v>
      </c>
    </row>
    <row r="69" spans="1:6" ht="14.25" customHeight="1" x14ac:dyDescent="0.2">
      <c r="A69" s="116">
        <v>28</v>
      </c>
      <c r="B69" s="60" t="s">
        <v>46</v>
      </c>
      <c r="C69" s="61">
        <v>1</v>
      </c>
      <c r="D69" s="61">
        <v>0</v>
      </c>
      <c r="E69" s="61">
        <v>1</v>
      </c>
      <c r="F69" s="61">
        <v>0</v>
      </c>
    </row>
    <row r="70" spans="1:6" ht="14.25" customHeight="1" x14ac:dyDescent="0.2">
      <c r="A70" s="116">
        <v>29</v>
      </c>
      <c r="B70" s="60" t="s">
        <v>64</v>
      </c>
      <c r="C70" s="61">
        <v>1</v>
      </c>
      <c r="D70" s="61">
        <v>0</v>
      </c>
      <c r="E70" s="61">
        <v>1</v>
      </c>
      <c r="F70" s="61">
        <v>0</v>
      </c>
    </row>
    <row r="71" spans="1:6" ht="14.25" customHeight="1" x14ac:dyDescent="0.2">
      <c r="A71" s="116">
        <v>30</v>
      </c>
      <c r="B71" s="60" t="s">
        <v>39</v>
      </c>
      <c r="C71" s="61">
        <v>1</v>
      </c>
      <c r="D71" s="61">
        <v>0</v>
      </c>
      <c r="E71" s="61">
        <v>1</v>
      </c>
      <c r="F71" s="61">
        <v>0</v>
      </c>
    </row>
    <row r="72" spans="1:6" ht="14.25" customHeight="1" x14ac:dyDescent="0.2">
      <c r="A72" s="116">
        <v>31</v>
      </c>
      <c r="B72" s="60" t="s">
        <v>65</v>
      </c>
      <c r="C72" s="61">
        <v>1</v>
      </c>
      <c r="D72" s="61">
        <v>0</v>
      </c>
      <c r="E72" s="61">
        <v>1</v>
      </c>
      <c r="F72" s="61">
        <v>0</v>
      </c>
    </row>
    <row r="73" spans="1:6" ht="14.25" customHeight="1" x14ac:dyDescent="0.2">
      <c r="A73" s="116">
        <v>32</v>
      </c>
      <c r="B73" s="60" t="s">
        <v>61</v>
      </c>
      <c r="C73" s="61">
        <v>1</v>
      </c>
      <c r="D73" s="61">
        <v>0</v>
      </c>
      <c r="E73" s="61">
        <v>1</v>
      </c>
      <c r="F73" s="61">
        <v>0</v>
      </c>
    </row>
    <row r="74" spans="1:6" ht="14.25" customHeight="1" x14ac:dyDescent="0.2">
      <c r="A74" s="116">
        <v>33</v>
      </c>
      <c r="B74" s="60" t="s">
        <v>66</v>
      </c>
      <c r="C74" s="61">
        <v>1</v>
      </c>
      <c r="D74" s="61">
        <v>0</v>
      </c>
      <c r="E74" s="61">
        <v>1</v>
      </c>
      <c r="F74" s="61">
        <v>0</v>
      </c>
    </row>
    <row r="75" spans="1:6" ht="14.25" customHeight="1" x14ac:dyDescent="0.2">
      <c r="A75" s="116">
        <v>34</v>
      </c>
      <c r="B75" s="60" t="s">
        <v>47</v>
      </c>
      <c r="C75" s="61">
        <v>1</v>
      </c>
      <c r="D75" s="61">
        <v>0</v>
      </c>
      <c r="E75" s="61">
        <v>1</v>
      </c>
      <c r="F75" s="61">
        <v>0</v>
      </c>
    </row>
    <row r="76" spans="1:6" ht="14.25" customHeight="1" x14ac:dyDescent="0.2">
      <c r="A76" s="116">
        <v>35</v>
      </c>
      <c r="B76" s="60" t="s">
        <v>55</v>
      </c>
      <c r="C76" s="61">
        <v>1</v>
      </c>
      <c r="D76" s="61">
        <v>0</v>
      </c>
      <c r="E76" s="61">
        <v>1</v>
      </c>
      <c r="F76" s="61">
        <v>0</v>
      </c>
    </row>
    <row r="77" spans="1:6" ht="14.25" customHeight="1" x14ac:dyDescent="0.2">
      <c r="A77" s="116">
        <v>36</v>
      </c>
      <c r="B77" s="60" t="s">
        <v>58</v>
      </c>
      <c r="C77" s="61">
        <v>1</v>
      </c>
      <c r="D77" s="61">
        <v>0</v>
      </c>
      <c r="E77" s="61">
        <v>1</v>
      </c>
      <c r="F77" s="61">
        <v>0</v>
      </c>
    </row>
    <row r="78" spans="1:6" ht="14.25" customHeight="1" x14ac:dyDescent="0.2">
      <c r="A78" s="116">
        <v>37</v>
      </c>
      <c r="B78" s="60" t="s">
        <v>74</v>
      </c>
      <c r="C78" s="61">
        <v>1</v>
      </c>
      <c r="D78" s="61">
        <v>0</v>
      </c>
      <c r="E78" s="61">
        <v>1</v>
      </c>
      <c r="F78" s="61">
        <v>0</v>
      </c>
    </row>
    <row r="79" spans="1:6" ht="14.25" customHeight="1" x14ac:dyDescent="0.2">
      <c r="A79" s="116">
        <v>38</v>
      </c>
      <c r="B79" s="60" t="s">
        <v>40</v>
      </c>
      <c r="C79" s="61">
        <v>1</v>
      </c>
      <c r="D79" s="61">
        <v>0</v>
      </c>
      <c r="E79" s="61">
        <v>1</v>
      </c>
      <c r="F79" s="61">
        <v>0</v>
      </c>
    </row>
    <row r="80" spans="1:6" ht="14.25" customHeight="1" x14ac:dyDescent="0.2">
      <c r="A80" s="116">
        <v>39</v>
      </c>
      <c r="B80" s="82" t="s">
        <v>59</v>
      </c>
      <c r="C80" s="61">
        <v>1</v>
      </c>
      <c r="D80" s="61">
        <v>0</v>
      </c>
      <c r="E80" s="61">
        <v>1</v>
      </c>
      <c r="F80" s="61">
        <v>0</v>
      </c>
    </row>
    <row r="81" spans="1:6" ht="14.25" customHeight="1" x14ac:dyDescent="0.2">
      <c r="A81" s="90"/>
      <c r="B81" s="118" t="s">
        <v>308</v>
      </c>
      <c r="C81" s="118">
        <f>SUM(C42:C80)</f>
        <v>39</v>
      </c>
      <c r="D81" s="119">
        <f>SUM(D42:D80)</f>
        <v>1</v>
      </c>
      <c r="E81" s="119">
        <f>SUM(E42:E80)</f>
        <v>33</v>
      </c>
      <c r="F81" s="119">
        <f>SUM(F42:F80)</f>
        <v>4</v>
      </c>
    </row>
    <row r="82" spans="1:6" ht="14.25" customHeight="1" x14ac:dyDescent="0.2">
      <c r="A82" s="4" t="s">
        <v>310</v>
      </c>
      <c r="B82" s="3"/>
      <c r="C82" s="3"/>
      <c r="D82" s="3"/>
      <c r="E82" s="3"/>
      <c r="F82" s="3"/>
    </row>
    <row r="83" spans="1:6" ht="14.25" customHeight="1" x14ac:dyDescent="0.2">
      <c r="A83" s="4" t="s">
        <v>314</v>
      </c>
      <c r="B83" s="3"/>
      <c r="C83" s="3"/>
      <c r="D83" s="3"/>
      <c r="E83" s="3"/>
      <c r="F83" s="3"/>
    </row>
    <row r="84" spans="1:6" ht="14.25" customHeight="1" x14ac:dyDescent="0.2">
      <c r="A84" s="4"/>
    </row>
    <row r="86" spans="1:6" ht="14.25" customHeight="1" x14ac:dyDescent="0.2">
      <c r="A86" s="233" t="s">
        <v>385</v>
      </c>
      <c r="B86" s="239" t="s">
        <v>75</v>
      </c>
      <c r="C86" s="305" t="s">
        <v>312</v>
      </c>
      <c r="D86" s="305"/>
      <c r="E86" s="305"/>
      <c r="F86" s="240"/>
    </row>
    <row r="87" spans="1:6" ht="31.5" customHeight="1" x14ac:dyDescent="0.2">
      <c r="A87" s="235"/>
      <c r="B87" s="115" t="s">
        <v>280</v>
      </c>
      <c r="C87" s="89" t="s">
        <v>1</v>
      </c>
      <c r="D87" s="89" t="s">
        <v>355</v>
      </c>
      <c r="E87" s="89" t="s">
        <v>356</v>
      </c>
      <c r="F87" s="89" t="s">
        <v>357</v>
      </c>
    </row>
    <row r="88" spans="1:6" ht="14.25" customHeight="1" x14ac:dyDescent="0.2">
      <c r="A88" s="116">
        <v>1</v>
      </c>
      <c r="B88" s="60" t="s">
        <v>315</v>
      </c>
      <c r="C88" s="61">
        <v>1</v>
      </c>
      <c r="D88" s="117">
        <v>0</v>
      </c>
      <c r="E88" s="61">
        <v>0</v>
      </c>
      <c r="F88" s="61">
        <v>1</v>
      </c>
    </row>
    <row r="89" spans="1:6" ht="14.25" customHeight="1" x14ac:dyDescent="0.2">
      <c r="A89" s="116">
        <v>2</v>
      </c>
      <c r="B89" s="60" t="s">
        <v>102</v>
      </c>
      <c r="C89" s="61">
        <v>1</v>
      </c>
      <c r="D89" s="117">
        <v>0</v>
      </c>
      <c r="E89" s="61">
        <v>0</v>
      </c>
      <c r="F89" s="61">
        <v>1</v>
      </c>
    </row>
    <row r="90" spans="1:6" ht="14.25" customHeight="1" x14ac:dyDescent="0.2">
      <c r="A90" s="116">
        <v>3</v>
      </c>
      <c r="B90" s="60" t="s">
        <v>103</v>
      </c>
      <c r="C90" s="61">
        <v>1</v>
      </c>
      <c r="D90" s="117">
        <v>0</v>
      </c>
      <c r="E90" s="61">
        <v>1</v>
      </c>
      <c r="F90" s="61">
        <v>0</v>
      </c>
    </row>
    <row r="91" spans="1:6" ht="14.25" customHeight="1" x14ac:dyDescent="0.2">
      <c r="A91" s="116">
        <v>4</v>
      </c>
      <c r="B91" s="60" t="s">
        <v>77</v>
      </c>
      <c r="C91" s="61">
        <v>1</v>
      </c>
      <c r="D91" s="117">
        <v>0</v>
      </c>
      <c r="E91" s="61">
        <v>1</v>
      </c>
      <c r="F91" s="61">
        <v>0</v>
      </c>
    </row>
    <row r="92" spans="1:6" ht="14.25" customHeight="1" x14ac:dyDescent="0.2">
      <c r="A92" s="116">
        <v>5</v>
      </c>
      <c r="B92" s="60" t="s">
        <v>93</v>
      </c>
      <c r="C92" s="61">
        <v>1</v>
      </c>
      <c r="D92" s="117">
        <v>0</v>
      </c>
      <c r="E92" s="61">
        <v>0</v>
      </c>
      <c r="F92" s="61">
        <v>1</v>
      </c>
    </row>
    <row r="93" spans="1:6" ht="14.25" customHeight="1" x14ac:dyDescent="0.2">
      <c r="A93" s="116">
        <v>6</v>
      </c>
      <c r="B93" s="60" t="s">
        <v>76</v>
      </c>
      <c r="C93" s="61">
        <v>1</v>
      </c>
      <c r="D93" s="117">
        <v>0</v>
      </c>
      <c r="E93" s="61">
        <v>0</v>
      </c>
      <c r="F93" s="61">
        <v>0</v>
      </c>
    </row>
    <row r="94" spans="1:6" ht="14.25" customHeight="1" x14ac:dyDescent="0.2">
      <c r="A94" s="116">
        <v>7</v>
      </c>
      <c r="B94" s="60" t="s">
        <v>83</v>
      </c>
      <c r="C94" s="61">
        <v>1</v>
      </c>
      <c r="D94" s="117">
        <v>0</v>
      </c>
      <c r="E94" s="61">
        <v>0</v>
      </c>
      <c r="F94" s="61">
        <v>1</v>
      </c>
    </row>
    <row r="95" spans="1:6" ht="14.25" customHeight="1" x14ac:dyDescent="0.2">
      <c r="A95" s="116">
        <v>8</v>
      </c>
      <c r="B95" s="60" t="s">
        <v>82</v>
      </c>
      <c r="C95" s="61">
        <v>1</v>
      </c>
      <c r="D95" s="117">
        <v>0</v>
      </c>
      <c r="E95" s="61">
        <v>0</v>
      </c>
      <c r="F95" s="61">
        <v>1</v>
      </c>
    </row>
    <row r="96" spans="1:6" ht="14.25" customHeight="1" x14ac:dyDescent="0.2">
      <c r="A96" s="116">
        <v>9</v>
      </c>
      <c r="B96" s="60" t="s">
        <v>86</v>
      </c>
      <c r="C96" s="61">
        <v>1</v>
      </c>
      <c r="D96" s="117">
        <v>0</v>
      </c>
      <c r="E96" s="61">
        <v>0</v>
      </c>
      <c r="F96" s="61">
        <v>1</v>
      </c>
    </row>
    <row r="97" spans="1:6" ht="14.25" customHeight="1" x14ac:dyDescent="0.2">
      <c r="A97" s="116">
        <v>10</v>
      </c>
      <c r="B97" s="60" t="s">
        <v>84</v>
      </c>
      <c r="C97" s="61">
        <v>1</v>
      </c>
      <c r="D97" s="117">
        <v>0</v>
      </c>
      <c r="E97" s="61">
        <v>1</v>
      </c>
      <c r="F97" s="61">
        <v>0</v>
      </c>
    </row>
    <row r="98" spans="1:6" ht="14.25" customHeight="1" x14ac:dyDescent="0.2">
      <c r="A98" s="116">
        <v>11</v>
      </c>
      <c r="B98" s="60" t="s">
        <v>81</v>
      </c>
      <c r="C98" s="61">
        <v>1</v>
      </c>
      <c r="D98" s="117">
        <v>0</v>
      </c>
      <c r="E98" s="61">
        <v>0</v>
      </c>
      <c r="F98" s="61">
        <v>0</v>
      </c>
    </row>
    <row r="99" spans="1:6" ht="14.25" customHeight="1" x14ac:dyDescent="0.2">
      <c r="A99" s="116">
        <v>12</v>
      </c>
      <c r="B99" s="60" t="s">
        <v>87</v>
      </c>
      <c r="C99" s="61">
        <v>1</v>
      </c>
      <c r="D99" s="117">
        <v>0</v>
      </c>
      <c r="E99" s="61">
        <v>0</v>
      </c>
      <c r="F99" s="61">
        <v>1</v>
      </c>
    </row>
    <row r="100" spans="1:6" ht="14.25" customHeight="1" x14ac:dyDescent="0.2">
      <c r="A100" s="116">
        <v>13</v>
      </c>
      <c r="B100" s="60" t="s">
        <v>94</v>
      </c>
      <c r="C100" s="61">
        <v>1</v>
      </c>
      <c r="D100" s="117">
        <v>0</v>
      </c>
      <c r="E100" s="61">
        <v>0</v>
      </c>
      <c r="F100" s="61">
        <v>1</v>
      </c>
    </row>
    <row r="101" spans="1:6" ht="14.25" customHeight="1" x14ac:dyDescent="0.2">
      <c r="A101" s="116">
        <v>14</v>
      </c>
      <c r="B101" s="60" t="s">
        <v>88</v>
      </c>
      <c r="C101" s="61">
        <v>1</v>
      </c>
      <c r="D101" s="117">
        <v>0</v>
      </c>
      <c r="E101" s="61">
        <v>1</v>
      </c>
      <c r="F101" s="61">
        <v>0</v>
      </c>
    </row>
    <row r="102" spans="1:6" ht="14.25" customHeight="1" x14ac:dyDescent="0.2">
      <c r="A102" s="116">
        <v>15</v>
      </c>
      <c r="B102" s="60" t="s">
        <v>105</v>
      </c>
      <c r="C102" s="61">
        <v>1</v>
      </c>
      <c r="D102" s="117">
        <v>0</v>
      </c>
      <c r="E102" s="61">
        <v>0</v>
      </c>
      <c r="F102" s="61">
        <v>1</v>
      </c>
    </row>
    <row r="103" spans="1:6" ht="14.25" customHeight="1" x14ac:dyDescent="0.2">
      <c r="A103" s="116">
        <v>16</v>
      </c>
      <c r="B103" s="60" t="s">
        <v>89</v>
      </c>
      <c r="C103" s="61">
        <v>1</v>
      </c>
      <c r="D103" s="117">
        <v>0</v>
      </c>
      <c r="E103" s="61">
        <v>1</v>
      </c>
      <c r="F103" s="61">
        <v>0</v>
      </c>
    </row>
    <row r="104" spans="1:6" ht="14.25" customHeight="1" x14ac:dyDescent="0.2">
      <c r="A104" s="116">
        <v>17</v>
      </c>
      <c r="B104" s="60" t="s">
        <v>78</v>
      </c>
      <c r="C104" s="61">
        <v>1</v>
      </c>
      <c r="D104" s="117">
        <v>0</v>
      </c>
      <c r="E104" s="61">
        <v>0</v>
      </c>
      <c r="F104" s="61">
        <v>1</v>
      </c>
    </row>
    <row r="105" spans="1:6" ht="14.25" customHeight="1" x14ac:dyDescent="0.2">
      <c r="A105" s="116">
        <v>18</v>
      </c>
      <c r="B105" s="60" t="s">
        <v>90</v>
      </c>
      <c r="C105" s="61">
        <v>1</v>
      </c>
      <c r="D105" s="117">
        <v>0</v>
      </c>
      <c r="E105" s="61">
        <v>0</v>
      </c>
      <c r="F105" s="61">
        <v>1</v>
      </c>
    </row>
    <row r="106" spans="1:6" ht="14.25" customHeight="1" x14ac:dyDescent="0.2">
      <c r="A106" s="116">
        <v>19</v>
      </c>
      <c r="B106" s="60" t="s">
        <v>85</v>
      </c>
      <c r="C106" s="61">
        <v>1</v>
      </c>
      <c r="D106" s="117">
        <v>0</v>
      </c>
      <c r="E106" s="61">
        <v>0</v>
      </c>
      <c r="F106" s="61">
        <v>0</v>
      </c>
    </row>
    <row r="107" spans="1:6" ht="14.25" customHeight="1" x14ac:dyDescent="0.2">
      <c r="A107" s="116">
        <v>20</v>
      </c>
      <c r="B107" s="60" t="s">
        <v>79</v>
      </c>
      <c r="C107" s="61">
        <v>1</v>
      </c>
      <c r="D107" s="117">
        <v>0</v>
      </c>
      <c r="E107" s="61">
        <v>1</v>
      </c>
      <c r="F107" s="61">
        <v>0</v>
      </c>
    </row>
    <row r="108" spans="1:6" ht="14.25" customHeight="1" x14ac:dyDescent="0.2">
      <c r="A108" s="116">
        <v>21</v>
      </c>
      <c r="B108" s="60" t="s">
        <v>316</v>
      </c>
      <c r="C108" s="61">
        <v>1</v>
      </c>
      <c r="D108" s="117">
        <v>0</v>
      </c>
      <c r="E108" s="61">
        <v>0</v>
      </c>
      <c r="F108" s="61">
        <v>0</v>
      </c>
    </row>
    <row r="109" spans="1:6" ht="14.25" customHeight="1" x14ac:dyDescent="0.2">
      <c r="A109" s="116">
        <v>22</v>
      </c>
      <c r="B109" s="60" t="s">
        <v>95</v>
      </c>
      <c r="C109" s="61">
        <v>1</v>
      </c>
      <c r="D109" s="117">
        <v>0</v>
      </c>
      <c r="E109" s="61">
        <v>1</v>
      </c>
      <c r="F109" s="61">
        <v>0</v>
      </c>
    </row>
    <row r="110" spans="1:6" ht="14.25" customHeight="1" x14ac:dyDescent="0.2">
      <c r="A110" s="116">
        <v>23</v>
      </c>
      <c r="B110" s="60" t="s">
        <v>91</v>
      </c>
      <c r="C110" s="61">
        <v>1</v>
      </c>
      <c r="D110" s="117">
        <v>0</v>
      </c>
      <c r="E110" s="61">
        <v>1</v>
      </c>
      <c r="F110" s="61">
        <v>0</v>
      </c>
    </row>
    <row r="111" spans="1:6" ht="14.25" customHeight="1" x14ac:dyDescent="0.2">
      <c r="A111" s="116">
        <v>24</v>
      </c>
      <c r="B111" s="60" t="s">
        <v>96</v>
      </c>
      <c r="C111" s="61">
        <v>1</v>
      </c>
      <c r="D111" s="117">
        <v>0</v>
      </c>
      <c r="E111" s="61">
        <v>1</v>
      </c>
      <c r="F111" s="61">
        <v>0</v>
      </c>
    </row>
    <row r="112" spans="1:6" ht="14.25" customHeight="1" x14ac:dyDescent="0.2">
      <c r="A112" s="116">
        <v>25</v>
      </c>
      <c r="B112" s="60" t="s">
        <v>317</v>
      </c>
      <c r="C112" s="61">
        <v>1</v>
      </c>
      <c r="D112" s="117">
        <v>0</v>
      </c>
      <c r="E112" s="61">
        <v>0</v>
      </c>
      <c r="F112" s="61">
        <v>0</v>
      </c>
    </row>
    <row r="113" spans="1:6" ht="14.25" customHeight="1" x14ac:dyDescent="0.2">
      <c r="A113" s="116">
        <v>26</v>
      </c>
      <c r="B113" s="60" t="s">
        <v>97</v>
      </c>
      <c r="C113" s="61">
        <v>1</v>
      </c>
      <c r="D113" s="117">
        <v>0</v>
      </c>
      <c r="E113" s="61">
        <v>1</v>
      </c>
      <c r="F113" s="61">
        <v>0</v>
      </c>
    </row>
    <row r="114" spans="1:6" ht="14.25" customHeight="1" x14ac:dyDescent="0.2">
      <c r="A114" s="116">
        <v>27</v>
      </c>
      <c r="B114" s="60" t="s">
        <v>80</v>
      </c>
      <c r="C114" s="61">
        <v>1</v>
      </c>
      <c r="D114" s="117">
        <v>0</v>
      </c>
      <c r="E114" s="61">
        <v>0</v>
      </c>
      <c r="F114" s="61">
        <v>1</v>
      </c>
    </row>
    <row r="115" spans="1:6" ht="14.25" customHeight="1" x14ac:dyDescent="0.2">
      <c r="A115" s="116">
        <v>28</v>
      </c>
      <c r="B115" s="60" t="s">
        <v>98</v>
      </c>
      <c r="C115" s="61">
        <v>1</v>
      </c>
      <c r="D115" s="117">
        <v>0</v>
      </c>
      <c r="E115" s="61">
        <v>0</v>
      </c>
      <c r="F115" s="61">
        <v>1</v>
      </c>
    </row>
    <row r="116" spans="1:6" ht="14.25" customHeight="1" x14ac:dyDescent="0.2">
      <c r="A116" s="116">
        <v>29</v>
      </c>
      <c r="B116" s="60" t="s">
        <v>106</v>
      </c>
      <c r="C116" s="61">
        <v>1</v>
      </c>
      <c r="D116" s="117">
        <v>0</v>
      </c>
      <c r="E116" s="61">
        <v>0</v>
      </c>
      <c r="F116" s="61">
        <v>1</v>
      </c>
    </row>
    <row r="117" spans="1:6" ht="14.25" customHeight="1" x14ac:dyDescent="0.2">
      <c r="A117" s="116">
        <v>30</v>
      </c>
      <c r="B117" s="60" t="s">
        <v>99</v>
      </c>
      <c r="C117" s="61">
        <v>1</v>
      </c>
      <c r="D117" s="117">
        <v>0</v>
      </c>
      <c r="E117" s="61">
        <v>0</v>
      </c>
      <c r="F117" s="61">
        <v>1</v>
      </c>
    </row>
    <row r="118" spans="1:6" ht="14.25" customHeight="1" x14ac:dyDescent="0.2">
      <c r="A118" s="116">
        <v>31</v>
      </c>
      <c r="B118" s="82" t="s">
        <v>100</v>
      </c>
      <c r="C118" s="61">
        <v>1</v>
      </c>
      <c r="D118" s="117">
        <v>0</v>
      </c>
      <c r="E118" s="61">
        <v>1</v>
      </c>
      <c r="F118" s="61">
        <v>0</v>
      </c>
    </row>
    <row r="119" spans="1:6" ht="14.25" customHeight="1" x14ac:dyDescent="0.2">
      <c r="A119" s="90"/>
      <c r="B119" s="118" t="s">
        <v>308</v>
      </c>
      <c r="C119" s="119">
        <f>SUM(C88:C118)</f>
        <v>31</v>
      </c>
      <c r="D119" s="119">
        <f>SUM(D88:D118)</f>
        <v>0</v>
      </c>
      <c r="E119" s="119">
        <f>SUM(E88:E118)</f>
        <v>11</v>
      </c>
      <c r="F119" s="119">
        <f>SUM(F88:F118)</f>
        <v>15</v>
      </c>
    </row>
    <row r="120" spans="1:6" ht="14.25" customHeight="1" x14ac:dyDescent="0.2">
      <c r="A120" s="4" t="s">
        <v>310</v>
      </c>
      <c r="B120" s="3"/>
      <c r="C120" s="3"/>
      <c r="D120" s="3"/>
      <c r="E120" s="3"/>
      <c r="F120" s="3"/>
    </row>
    <row r="121" spans="1:6" ht="14.25" customHeight="1" x14ac:dyDescent="0.2">
      <c r="A121" s="4" t="s">
        <v>314</v>
      </c>
      <c r="B121" s="3"/>
      <c r="C121" s="3"/>
      <c r="D121" s="3"/>
      <c r="E121" s="3"/>
      <c r="F121" s="3"/>
    </row>
    <row r="122" spans="1:6" ht="14.25" customHeight="1" x14ac:dyDescent="0.2">
      <c r="A122" s="4"/>
    </row>
    <row r="123" spans="1:6" ht="14.25" customHeight="1" x14ac:dyDescent="0.2">
      <c r="B123" s="45"/>
      <c r="C123" s="45"/>
      <c r="D123" s="45"/>
      <c r="E123" s="45"/>
      <c r="F123" s="45"/>
    </row>
    <row r="124" spans="1:6" ht="14.25" customHeight="1" x14ac:dyDescent="0.2">
      <c r="A124" s="233" t="s">
        <v>385</v>
      </c>
      <c r="B124" s="239" t="s">
        <v>107</v>
      </c>
      <c r="C124" s="305" t="s">
        <v>312</v>
      </c>
      <c r="D124" s="305"/>
      <c r="E124" s="305"/>
      <c r="F124" s="240"/>
    </row>
    <row r="125" spans="1:6" ht="31.5" customHeight="1" x14ac:dyDescent="0.2">
      <c r="A125" s="235"/>
      <c r="B125" s="115" t="s">
        <v>280</v>
      </c>
      <c r="C125" s="89" t="s">
        <v>1</v>
      </c>
      <c r="D125" s="89" t="s">
        <v>355</v>
      </c>
      <c r="E125" s="89" t="s">
        <v>356</v>
      </c>
      <c r="F125" s="89" t="s">
        <v>357</v>
      </c>
    </row>
    <row r="126" spans="1:6" ht="14.25" customHeight="1" x14ac:dyDescent="0.2">
      <c r="A126" s="116">
        <v>1</v>
      </c>
      <c r="B126" s="60" t="s">
        <v>121</v>
      </c>
      <c r="C126" s="61">
        <v>1</v>
      </c>
      <c r="D126" s="117">
        <v>0</v>
      </c>
      <c r="E126" s="61">
        <v>0</v>
      </c>
      <c r="F126" s="61">
        <v>1</v>
      </c>
    </row>
    <row r="127" spans="1:6" ht="14.25" customHeight="1" x14ac:dyDescent="0.2">
      <c r="A127" s="116">
        <v>2</v>
      </c>
      <c r="B127" s="60" t="s">
        <v>108</v>
      </c>
      <c r="C127" s="61">
        <v>1</v>
      </c>
      <c r="D127" s="117">
        <v>0</v>
      </c>
      <c r="E127" s="61">
        <v>0</v>
      </c>
      <c r="F127" s="61">
        <v>0</v>
      </c>
    </row>
    <row r="128" spans="1:6" ht="14.25" customHeight="1" x14ac:dyDescent="0.2">
      <c r="A128" s="116">
        <v>3</v>
      </c>
      <c r="B128" s="60" t="s">
        <v>128</v>
      </c>
      <c r="C128" s="61">
        <v>1</v>
      </c>
      <c r="D128" s="117">
        <v>0</v>
      </c>
      <c r="E128" s="61">
        <v>0</v>
      </c>
      <c r="F128" s="61">
        <v>0</v>
      </c>
    </row>
    <row r="129" spans="1:6" ht="14.25" customHeight="1" x14ac:dyDescent="0.2">
      <c r="A129" s="116">
        <v>4</v>
      </c>
      <c r="B129" s="60" t="s">
        <v>113</v>
      </c>
      <c r="C129" s="61">
        <v>1</v>
      </c>
      <c r="D129" s="117">
        <v>0</v>
      </c>
      <c r="E129" s="61">
        <v>0</v>
      </c>
      <c r="F129" s="61">
        <v>0</v>
      </c>
    </row>
    <row r="130" spans="1:6" ht="14.25" customHeight="1" x14ac:dyDescent="0.2">
      <c r="A130" s="116">
        <v>5</v>
      </c>
      <c r="B130" s="60" t="s">
        <v>129</v>
      </c>
      <c r="C130" s="61">
        <v>1</v>
      </c>
      <c r="D130" s="117">
        <v>0</v>
      </c>
      <c r="E130" s="61">
        <v>0</v>
      </c>
      <c r="F130" s="61">
        <v>0</v>
      </c>
    </row>
    <row r="131" spans="1:6" ht="14.25" customHeight="1" x14ac:dyDescent="0.2">
      <c r="A131" s="116">
        <v>6</v>
      </c>
      <c r="B131" s="60" t="s">
        <v>109</v>
      </c>
      <c r="C131" s="61">
        <v>1</v>
      </c>
      <c r="D131" s="117">
        <v>0</v>
      </c>
      <c r="E131" s="61">
        <v>1</v>
      </c>
      <c r="F131" s="61">
        <v>0</v>
      </c>
    </row>
    <row r="132" spans="1:6" ht="14.25" customHeight="1" x14ac:dyDescent="0.2">
      <c r="A132" s="116">
        <v>7</v>
      </c>
      <c r="B132" s="60" t="s">
        <v>318</v>
      </c>
      <c r="C132" s="61">
        <v>1</v>
      </c>
      <c r="D132" s="117">
        <v>0</v>
      </c>
      <c r="E132" s="61">
        <v>0</v>
      </c>
      <c r="F132" s="61">
        <v>1</v>
      </c>
    </row>
    <row r="133" spans="1:6" ht="14.25" customHeight="1" x14ac:dyDescent="0.2">
      <c r="A133" s="116">
        <v>8</v>
      </c>
      <c r="B133" s="60" t="s">
        <v>119</v>
      </c>
      <c r="C133" s="61">
        <v>1</v>
      </c>
      <c r="D133" s="117">
        <v>0</v>
      </c>
      <c r="E133" s="61">
        <v>0</v>
      </c>
      <c r="F133" s="61">
        <v>1</v>
      </c>
    </row>
    <row r="134" spans="1:6" ht="14.25" customHeight="1" x14ac:dyDescent="0.2">
      <c r="A134" s="116">
        <v>9</v>
      </c>
      <c r="B134" s="60" t="s">
        <v>123</v>
      </c>
      <c r="C134" s="61">
        <v>1</v>
      </c>
      <c r="D134" s="117">
        <v>0</v>
      </c>
      <c r="E134" s="61">
        <v>0</v>
      </c>
      <c r="F134" s="61">
        <v>1</v>
      </c>
    </row>
    <row r="135" spans="1:6" ht="14.25" customHeight="1" x14ac:dyDescent="0.2">
      <c r="A135" s="116">
        <v>10</v>
      </c>
      <c r="B135" s="60" t="s">
        <v>114</v>
      </c>
      <c r="C135" s="61">
        <v>1</v>
      </c>
      <c r="D135" s="117">
        <v>0</v>
      </c>
      <c r="E135" s="61">
        <v>0</v>
      </c>
      <c r="F135" s="61">
        <v>1</v>
      </c>
    </row>
    <row r="136" spans="1:6" ht="14.25" customHeight="1" x14ac:dyDescent="0.2">
      <c r="A136" s="116">
        <v>11</v>
      </c>
      <c r="B136" s="60" t="s">
        <v>115</v>
      </c>
      <c r="C136" s="61">
        <v>1</v>
      </c>
      <c r="D136" s="117">
        <v>0</v>
      </c>
      <c r="E136" s="61">
        <v>1</v>
      </c>
      <c r="F136" s="61">
        <v>0</v>
      </c>
    </row>
    <row r="137" spans="1:6" ht="14.25" customHeight="1" x14ac:dyDescent="0.2">
      <c r="A137" s="116">
        <v>12</v>
      </c>
      <c r="B137" s="60" t="s">
        <v>110</v>
      </c>
      <c r="C137" s="61">
        <v>1</v>
      </c>
      <c r="D137" s="117">
        <v>0</v>
      </c>
      <c r="E137" s="61">
        <v>0</v>
      </c>
      <c r="F137" s="61">
        <v>1</v>
      </c>
    </row>
    <row r="138" spans="1:6" ht="14.25" customHeight="1" x14ac:dyDescent="0.2">
      <c r="A138" s="116">
        <v>13</v>
      </c>
      <c r="B138" s="60" t="s">
        <v>130</v>
      </c>
      <c r="C138" s="61">
        <v>1</v>
      </c>
      <c r="D138" s="117">
        <v>0</v>
      </c>
      <c r="E138" s="61">
        <v>0</v>
      </c>
      <c r="F138" s="61">
        <v>1</v>
      </c>
    </row>
    <row r="139" spans="1:6" ht="14.25" customHeight="1" x14ac:dyDescent="0.2">
      <c r="A139" s="116">
        <v>14</v>
      </c>
      <c r="B139" s="60" t="s">
        <v>111</v>
      </c>
      <c r="C139" s="61">
        <v>1</v>
      </c>
      <c r="D139" s="117">
        <v>0</v>
      </c>
      <c r="E139" s="61">
        <v>0</v>
      </c>
      <c r="F139" s="61">
        <v>0</v>
      </c>
    </row>
    <row r="140" spans="1:6" ht="14.25" customHeight="1" x14ac:dyDescent="0.2">
      <c r="A140" s="116">
        <v>15</v>
      </c>
      <c r="B140" s="60" t="s">
        <v>116</v>
      </c>
      <c r="C140" s="61">
        <v>1</v>
      </c>
      <c r="D140" s="117">
        <v>0</v>
      </c>
      <c r="E140" s="61">
        <v>0</v>
      </c>
      <c r="F140" s="61">
        <v>1</v>
      </c>
    </row>
    <row r="141" spans="1:6" ht="14.25" customHeight="1" x14ac:dyDescent="0.2">
      <c r="A141" s="116">
        <v>16</v>
      </c>
      <c r="B141" s="60" t="s">
        <v>112</v>
      </c>
      <c r="C141" s="61">
        <v>1</v>
      </c>
      <c r="D141" s="117">
        <v>0</v>
      </c>
      <c r="E141" s="61">
        <v>1</v>
      </c>
      <c r="F141" s="61">
        <v>0</v>
      </c>
    </row>
    <row r="142" spans="1:6" ht="14.25" customHeight="1" x14ac:dyDescent="0.2">
      <c r="A142" s="116">
        <v>17</v>
      </c>
      <c r="B142" s="60" t="s">
        <v>124</v>
      </c>
      <c r="C142" s="61">
        <v>1</v>
      </c>
      <c r="D142" s="117">
        <v>0</v>
      </c>
      <c r="E142" s="61">
        <v>0</v>
      </c>
      <c r="F142" s="61">
        <v>1</v>
      </c>
    </row>
    <row r="143" spans="1:6" ht="14.25" customHeight="1" x14ac:dyDescent="0.2">
      <c r="A143" s="116">
        <v>18</v>
      </c>
      <c r="B143" s="60" t="s">
        <v>125</v>
      </c>
      <c r="C143" s="61">
        <v>1</v>
      </c>
      <c r="D143" s="117">
        <v>0</v>
      </c>
      <c r="E143" s="61">
        <v>1</v>
      </c>
      <c r="F143" s="61">
        <v>0</v>
      </c>
    </row>
    <row r="144" spans="1:6" ht="14.25" customHeight="1" x14ac:dyDescent="0.2">
      <c r="A144" s="116">
        <v>19</v>
      </c>
      <c r="B144" s="60" t="s">
        <v>126</v>
      </c>
      <c r="C144" s="61">
        <v>1</v>
      </c>
      <c r="D144" s="117">
        <v>0</v>
      </c>
      <c r="E144" s="61">
        <v>0</v>
      </c>
      <c r="F144" s="61">
        <v>1</v>
      </c>
    </row>
    <row r="145" spans="1:6" ht="14.25" customHeight="1" x14ac:dyDescent="0.2">
      <c r="A145" s="116">
        <v>20</v>
      </c>
      <c r="B145" s="60" t="s">
        <v>120</v>
      </c>
      <c r="C145" s="61">
        <v>1</v>
      </c>
      <c r="D145" s="117">
        <v>0</v>
      </c>
      <c r="E145" s="61">
        <v>0</v>
      </c>
      <c r="F145" s="61">
        <v>0</v>
      </c>
    </row>
    <row r="146" spans="1:6" ht="14.25" customHeight="1" x14ac:dyDescent="0.2">
      <c r="A146" s="116">
        <v>21</v>
      </c>
      <c r="B146" s="60" t="s">
        <v>117</v>
      </c>
      <c r="C146" s="61">
        <v>1</v>
      </c>
      <c r="D146" s="117">
        <v>0</v>
      </c>
      <c r="E146" s="61">
        <v>0</v>
      </c>
      <c r="F146" s="61">
        <v>1</v>
      </c>
    </row>
    <row r="147" spans="1:6" ht="14.25" customHeight="1" x14ac:dyDescent="0.2">
      <c r="A147" s="116">
        <v>22</v>
      </c>
      <c r="B147" s="60" t="s">
        <v>118</v>
      </c>
      <c r="C147" s="61">
        <v>1</v>
      </c>
      <c r="D147" s="117">
        <v>0</v>
      </c>
      <c r="E147" s="61">
        <v>0</v>
      </c>
      <c r="F147" s="61">
        <v>1</v>
      </c>
    </row>
    <row r="148" spans="1:6" ht="14.25" customHeight="1" x14ac:dyDescent="0.2">
      <c r="A148" s="116">
        <v>23</v>
      </c>
      <c r="B148" s="82" t="s">
        <v>127</v>
      </c>
      <c r="C148" s="61">
        <v>1</v>
      </c>
      <c r="D148" s="117">
        <v>0</v>
      </c>
      <c r="E148" s="61">
        <v>0</v>
      </c>
      <c r="F148" s="61">
        <v>0</v>
      </c>
    </row>
    <row r="149" spans="1:6" ht="14.25" customHeight="1" x14ac:dyDescent="0.2">
      <c r="A149" s="90"/>
      <c r="B149" s="118" t="s">
        <v>308</v>
      </c>
      <c r="C149" s="119">
        <f>SUM(C126:C148)</f>
        <v>23</v>
      </c>
      <c r="D149" s="119">
        <f>SUM(D126:D148)</f>
        <v>0</v>
      </c>
      <c r="E149" s="119">
        <f>SUM(E126:E148)</f>
        <v>4</v>
      </c>
      <c r="F149" s="119">
        <f>SUM(F126:F148)</f>
        <v>12</v>
      </c>
    </row>
    <row r="150" spans="1:6" ht="14.25" customHeight="1" x14ac:dyDescent="0.2">
      <c r="A150" s="4" t="s">
        <v>310</v>
      </c>
      <c r="B150" s="3"/>
      <c r="C150" s="3"/>
      <c r="D150" s="3"/>
      <c r="E150" s="3"/>
      <c r="F150" s="3"/>
    </row>
    <row r="151" spans="1:6" ht="14.25" customHeight="1" x14ac:dyDescent="0.2">
      <c r="A151" s="4" t="s">
        <v>314</v>
      </c>
      <c r="B151" s="3"/>
      <c r="C151" s="3"/>
      <c r="D151" s="3"/>
      <c r="E151" s="3"/>
      <c r="F151" s="3"/>
    </row>
    <row r="152" spans="1:6" ht="14.25" customHeight="1" x14ac:dyDescent="0.2">
      <c r="A152" s="4"/>
    </row>
    <row r="153" spans="1:6" ht="14.25" customHeight="1" x14ac:dyDescent="0.2">
      <c r="B153" s="45"/>
      <c r="C153" s="45"/>
      <c r="D153" s="45"/>
      <c r="E153" s="45"/>
      <c r="F153" s="45"/>
    </row>
    <row r="154" spans="1:6" ht="14.25" customHeight="1" x14ac:dyDescent="0.2">
      <c r="A154" s="233" t="s">
        <v>385</v>
      </c>
      <c r="B154" s="239" t="s">
        <v>131</v>
      </c>
      <c r="C154" s="305" t="s">
        <v>312</v>
      </c>
      <c r="D154" s="305"/>
      <c r="E154" s="305"/>
      <c r="F154" s="240"/>
    </row>
    <row r="155" spans="1:6" ht="31.5" customHeight="1" x14ac:dyDescent="0.2">
      <c r="A155" s="235"/>
      <c r="B155" s="115" t="s">
        <v>280</v>
      </c>
      <c r="C155" s="89" t="s">
        <v>1</v>
      </c>
      <c r="D155" s="89" t="s">
        <v>355</v>
      </c>
      <c r="E155" s="89" t="s">
        <v>356</v>
      </c>
      <c r="F155" s="89" t="s">
        <v>357</v>
      </c>
    </row>
    <row r="156" spans="1:6" ht="14.25" customHeight="1" x14ac:dyDescent="0.2">
      <c r="A156" s="116">
        <v>1</v>
      </c>
      <c r="B156" s="60" t="s">
        <v>153</v>
      </c>
      <c r="C156" s="61">
        <v>1</v>
      </c>
      <c r="D156" s="61">
        <v>1</v>
      </c>
      <c r="E156" s="61">
        <v>0</v>
      </c>
      <c r="F156" s="61">
        <v>0</v>
      </c>
    </row>
    <row r="157" spans="1:6" ht="14.25" customHeight="1" x14ac:dyDescent="0.2">
      <c r="A157" s="116">
        <v>2</v>
      </c>
      <c r="B157" s="60" t="s">
        <v>183</v>
      </c>
      <c r="C157" s="61">
        <v>1</v>
      </c>
      <c r="D157" s="61">
        <v>0</v>
      </c>
      <c r="E157" s="61">
        <v>1</v>
      </c>
      <c r="F157" s="61">
        <v>0</v>
      </c>
    </row>
    <row r="158" spans="1:6" ht="14.25" customHeight="1" x14ac:dyDescent="0.2">
      <c r="A158" s="116">
        <v>3</v>
      </c>
      <c r="B158" s="60" t="s">
        <v>132</v>
      </c>
      <c r="C158" s="61">
        <v>1</v>
      </c>
      <c r="D158" s="61">
        <v>0</v>
      </c>
      <c r="E158" s="61">
        <v>1</v>
      </c>
      <c r="F158" s="61">
        <v>0</v>
      </c>
    </row>
    <row r="159" spans="1:6" ht="14.25" customHeight="1" x14ac:dyDescent="0.2">
      <c r="A159" s="116">
        <v>4</v>
      </c>
      <c r="B159" s="60" t="s">
        <v>133</v>
      </c>
      <c r="C159" s="61">
        <v>1</v>
      </c>
      <c r="D159" s="61">
        <v>0</v>
      </c>
      <c r="E159" s="61">
        <v>1</v>
      </c>
      <c r="F159" s="61">
        <v>0</v>
      </c>
    </row>
    <row r="160" spans="1:6" ht="14.25" customHeight="1" x14ac:dyDescent="0.2">
      <c r="A160" s="116">
        <v>5</v>
      </c>
      <c r="B160" s="60" t="s">
        <v>137</v>
      </c>
      <c r="C160" s="61">
        <v>1</v>
      </c>
      <c r="D160" s="61">
        <v>0</v>
      </c>
      <c r="E160" s="61">
        <v>1</v>
      </c>
      <c r="F160" s="61">
        <v>0</v>
      </c>
    </row>
    <row r="161" spans="1:6" ht="14.25" customHeight="1" x14ac:dyDescent="0.2">
      <c r="A161" s="116">
        <v>6</v>
      </c>
      <c r="B161" s="60" t="s">
        <v>156</v>
      </c>
      <c r="C161" s="61">
        <v>1</v>
      </c>
      <c r="D161" s="61">
        <v>0</v>
      </c>
      <c r="E161" s="61">
        <v>1</v>
      </c>
      <c r="F161" s="61">
        <v>0</v>
      </c>
    </row>
    <row r="162" spans="1:6" ht="14.25" customHeight="1" x14ac:dyDescent="0.2">
      <c r="A162" s="116">
        <v>7</v>
      </c>
      <c r="B162" s="60" t="s">
        <v>319</v>
      </c>
      <c r="C162" s="61">
        <v>1</v>
      </c>
      <c r="D162" s="61">
        <v>0</v>
      </c>
      <c r="E162" s="61">
        <v>0</v>
      </c>
      <c r="F162" s="61">
        <v>0</v>
      </c>
    </row>
    <row r="163" spans="1:6" ht="14.25" customHeight="1" x14ac:dyDescent="0.2">
      <c r="A163" s="116">
        <v>8</v>
      </c>
      <c r="B163" s="60" t="s">
        <v>178</v>
      </c>
      <c r="C163" s="61">
        <v>1</v>
      </c>
      <c r="D163" s="61">
        <v>0</v>
      </c>
      <c r="E163" s="61">
        <v>1</v>
      </c>
      <c r="F163" s="61">
        <v>0</v>
      </c>
    </row>
    <row r="164" spans="1:6" ht="14.25" customHeight="1" x14ac:dyDescent="0.2">
      <c r="A164" s="116">
        <v>9</v>
      </c>
      <c r="B164" s="60" t="s">
        <v>320</v>
      </c>
      <c r="C164" s="61">
        <v>1</v>
      </c>
      <c r="D164" s="61">
        <v>0</v>
      </c>
      <c r="E164" s="61">
        <v>1</v>
      </c>
      <c r="F164" s="61">
        <v>0</v>
      </c>
    </row>
    <row r="165" spans="1:6" ht="14.25" customHeight="1" x14ac:dyDescent="0.2">
      <c r="A165" s="116">
        <v>10</v>
      </c>
      <c r="B165" s="60" t="s">
        <v>138</v>
      </c>
      <c r="C165" s="61">
        <v>1</v>
      </c>
      <c r="D165" s="61">
        <v>0</v>
      </c>
      <c r="E165" s="61">
        <v>1</v>
      </c>
      <c r="F165" s="61">
        <v>0</v>
      </c>
    </row>
    <row r="166" spans="1:6" ht="14.25" customHeight="1" x14ac:dyDescent="0.2">
      <c r="A166" s="116">
        <v>11</v>
      </c>
      <c r="B166" s="60" t="s">
        <v>159</v>
      </c>
      <c r="C166" s="61">
        <v>1</v>
      </c>
      <c r="D166" s="61">
        <v>0</v>
      </c>
      <c r="E166" s="61">
        <v>0</v>
      </c>
      <c r="F166" s="61">
        <v>1</v>
      </c>
    </row>
    <row r="167" spans="1:6" ht="14.25" customHeight="1" x14ac:dyDescent="0.2">
      <c r="A167" s="116">
        <v>12</v>
      </c>
      <c r="B167" s="60" t="s">
        <v>165</v>
      </c>
      <c r="C167" s="61">
        <v>1</v>
      </c>
      <c r="D167" s="61">
        <v>0</v>
      </c>
      <c r="E167" s="61">
        <v>1</v>
      </c>
      <c r="F167" s="61">
        <v>0</v>
      </c>
    </row>
    <row r="168" spans="1:6" ht="14.25" customHeight="1" x14ac:dyDescent="0.2">
      <c r="A168" s="116">
        <v>13</v>
      </c>
      <c r="B168" s="60" t="s">
        <v>184</v>
      </c>
      <c r="C168" s="61">
        <v>1</v>
      </c>
      <c r="D168" s="61">
        <v>0</v>
      </c>
      <c r="E168" s="61">
        <v>1</v>
      </c>
      <c r="F168" s="61">
        <v>0</v>
      </c>
    </row>
    <row r="169" spans="1:6" ht="14.25" customHeight="1" x14ac:dyDescent="0.2">
      <c r="A169" s="116">
        <v>14</v>
      </c>
      <c r="B169" s="60" t="s">
        <v>173</v>
      </c>
      <c r="C169" s="61">
        <v>1</v>
      </c>
      <c r="D169" s="61">
        <v>0</v>
      </c>
      <c r="E169" s="61">
        <v>1</v>
      </c>
      <c r="F169" s="61">
        <v>0</v>
      </c>
    </row>
    <row r="170" spans="1:6" ht="14.25" customHeight="1" x14ac:dyDescent="0.2">
      <c r="A170" s="116">
        <v>15</v>
      </c>
      <c r="B170" s="60" t="s">
        <v>141</v>
      </c>
      <c r="C170" s="61">
        <v>1</v>
      </c>
      <c r="D170" s="61">
        <v>0</v>
      </c>
      <c r="E170" s="61">
        <v>1</v>
      </c>
      <c r="F170" s="61">
        <v>0</v>
      </c>
    </row>
    <row r="171" spans="1:6" ht="14.25" customHeight="1" x14ac:dyDescent="0.2">
      <c r="A171" s="116">
        <v>16</v>
      </c>
      <c r="B171" s="60" t="s">
        <v>160</v>
      </c>
      <c r="C171" s="61">
        <v>1</v>
      </c>
      <c r="D171" s="61">
        <v>0</v>
      </c>
      <c r="E171" s="61">
        <v>0</v>
      </c>
      <c r="F171" s="61">
        <v>1</v>
      </c>
    </row>
    <row r="172" spans="1:6" ht="14.25" customHeight="1" x14ac:dyDescent="0.2">
      <c r="A172" s="116">
        <v>17</v>
      </c>
      <c r="B172" s="60" t="s">
        <v>161</v>
      </c>
      <c r="C172" s="61">
        <v>1</v>
      </c>
      <c r="D172" s="61">
        <v>0</v>
      </c>
      <c r="E172" s="61">
        <v>1</v>
      </c>
      <c r="F172" s="61">
        <v>0</v>
      </c>
    </row>
    <row r="173" spans="1:6" ht="14.25" customHeight="1" x14ac:dyDescent="0.2">
      <c r="A173" s="116">
        <v>18</v>
      </c>
      <c r="B173" s="60" t="s">
        <v>162</v>
      </c>
      <c r="C173" s="61">
        <v>1</v>
      </c>
      <c r="D173" s="61">
        <v>0</v>
      </c>
      <c r="E173" s="61">
        <v>1</v>
      </c>
      <c r="F173" s="61">
        <v>0</v>
      </c>
    </row>
    <row r="174" spans="1:6" ht="14.25" customHeight="1" x14ac:dyDescent="0.2">
      <c r="A174" s="116">
        <v>19</v>
      </c>
      <c r="B174" s="60" t="s">
        <v>321</v>
      </c>
      <c r="C174" s="61">
        <v>1</v>
      </c>
      <c r="D174" s="61">
        <v>0</v>
      </c>
      <c r="E174" s="61">
        <v>1</v>
      </c>
      <c r="F174" s="61">
        <v>0</v>
      </c>
    </row>
    <row r="175" spans="1:6" ht="14.25" customHeight="1" x14ac:dyDescent="0.2">
      <c r="A175" s="116">
        <v>20</v>
      </c>
      <c r="B175" s="60" t="s">
        <v>166</v>
      </c>
      <c r="C175" s="61">
        <v>1</v>
      </c>
      <c r="D175" s="61">
        <v>0</v>
      </c>
      <c r="E175" s="61">
        <v>1</v>
      </c>
      <c r="F175" s="61">
        <v>0</v>
      </c>
    </row>
    <row r="176" spans="1:6" ht="14.25" customHeight="1" x14ac:dyDescent="0.2">
      <c r="A176" s="116">
        <v>21</v>
      </c>
      <c r="B176" s="60" t="s">
        <v>167</v>
      </c>
      <c r="C176" s="61">
        <v>1</v>
      </c>
      <c r="D176" s="61">
        <v>0</v>
      </c>
      <c r="E176" s="61">
        <v>0</v>
      </c>
      <c r="F176" s="61">
        <v>0</v>
      </c>
    </row>
    <row r="177" spans="1:6" ht="14.25" customHeight="1" x14ac:dyDescent="0.2">
      <c r="A177" s="116">
        <v>22</v>
      </c>
      <c r="B177" s="60" t="s">
        <v>179</v>
      </c>
      <c r="C177" s="61">
        <v>1</v>
      </c>
      <c r="D177" s="61">
        <v>0</v>
      </c>
      <c r="E177" s="61">
        <v>0</v>
      </c>
      <c r="F177" s="61">
        <v>1</v>
      </c>
    </row>
    <row r="178" spans="1:6" ht="14.25" customHeight="1" x14ac:dyDescent="0.2">
      <c r="A178" s="116">
        <v>23</v>
      </c>
      <c r="B178" s="60" t="s">
        <v>168</v>
      </c>
      <c r="C178" s="61">
        <v>1</v>
      </c>
      <c r="D178" s="61">
        <v>0</v>
      </c>
      <c r="E178" s="61">
        <v>0</v>
      </c>
      <c r="F178" s="61">
        <v>1</v>
      </c>
    </row>
    <row r="179" spans="1:6" ht="14.25" customHeight="1" x14ac:dyDescent="0.2">
      <c r="A179" s="116">
        <v>24</v>
      </c>
      <c r="B179" s="60" t="s">
        <v>142</v>
      </c>
      <c r="C179" s="61">
        <v>1</v>
      </c>
      <c r="D179" s="61">
        <v>0</v>
      </c>
      <c r="E179" s="61">
        <v>1</v>
      </c>
      <c r="F179" s="61">
        <v>0</v>
      </c>
    </row>
    <row r="180" spans="1:6" ht="14.25" customHeight="1" x14ac:dyDescent="0.2">
      <c r="A180" s="116">
        <v>25</v>
      </c>
      <c r="B180" s="60" t="s">
        <v>174</v>
      </c>
      <c r="C180" s="61">
        <v>1</v>
      </c>
      <c r="D180" s="61">
        <v>0</v>
      </c>
      <c r="E180" s="61">
        <v>1</v>
      </c>
      <c r="F180" s="61">
        <v>0</v>
      </c>
    </row>
    <row r="181" spans="1:6" ht="14.25" customHeight="1" x14ac:dyDescent="0.2">
      <c r="A181" s="116">
        <v>26</v>
      </c>
      <c r="B181" s="60" t="s">
        <v>163</v>
      </c>
      <c r="C181" s="61">
        <v>1</v>
      </c>
      <c r="D181" s="61">
        <v>0</v>
      </c>
      <c r="E181" s="61">
        <v>1</v>
      </c>
      <c r="F181" s="61">
        <v>0</v>
      </c>
    </row>
    <row r="182" spans="1:6" ht="14.25" customHeight="1" x14ac:dyDescent="0.2">
      <c r="A182" s="116">
        <v>27</v>
      </c>
      <c r="B182" s="60" t="s">
        <v>134</v>
      </c>
      <c r="C182" s="61">
        <v>1</v>
      </c>
      <c r="D182" s="61">
        <v>0</v>
      </c>
      <c r="E182" s="61">
        <v>1</v>
      </c>
      <c r="F182" s="61">
        <v>0</v>
      </c>
    </row>
    <row r="183" spans="1:6" ht="14.25" customHeight="1" x14ac:dyDescent="0.2">
      <c r="A183" s="116">
        <v>28</v>
      </c>
      <c r="B183" s="60" t="s">
        <v>143</v>
      </c>
      <c r="C183" s="61">
        <v>1</v>
      </c>
      <c r="D183" s="61">
        <v>0</v>
      </c>
      <c r="E183" s="61">
        <v>1</v>
      </c>
      <c r="F183" s="61">
        <v>0</v>
      </c>
    </row>
    <row r="184" spans="1:6" ht="14.25" customHeight="1" x14ac:dyDescent="0.2">
      <c r="A184" s="116">
        <v>29</v>
      </c>
      <c r="B184" s="60" t="s">
        <v>154</v>
      </c>
      <c r="C184" s="61">
        <v>1</v>
      </c>
      <c r="D184" s="61">
        <v>0</v>
      </c>
      <c r="E184" s="61">
        <v>1</v>
      </c>
      <c r="F184" s="61">
        <v>0</v>
      </c>
    </row>
    <row r="185" spans="1:6" ht="14.25" customHeight="1" x14ac:dyDescent="0.2">
      <c r="A185" s="116">
        <v>30</v>
      </c>
      <c r="B185" s="60" t="s">
        <v>322</v>
      </c>
      <c r="C185" s="61">
        <v>1</v>
      </c>
      <c r="D185" s="61">
        <v>0</v>
      </c>
      <c r="E185" s="61">
        <v>1</v>
      </c>
      <c r="F185" s="61">
        <v>0</v>
      </c>
    </row>
    <row r="186" spans="1:6" ht="14.25" customHeight="1" x14ac:dyDescent="0.2">
      <c r="A186" s="116">
        <v>31</v>
      </c>
      <c r="B186" s="60" t="s">
        <v>185</v>
      </c>
      <c r="C186" s="61">
        <v>1</v>
      </c>
      <c r="D186" s="61">
        <v>0</v>
      </c>
      <c r="E186" s="61">
        <v>0</v>
      </c>
      <c r="F186" s="61">
        <v>1</v>
      </c>
    </row>
    <row r="187" spans="1:6" ht="14.25" customHeight="1" x14ac:dyDescent="0.2">
      <c r="A187" s="116">
        <v>32</v>
      </c>
      <c r="B187" s="60" t="s">
        <v>148</v>
      </c>
      <c r="C187" s="61">
        <v>1</v>
      </c>
      <c r="D187" s="61">
        <v>0</v>
      </c>
      <c r="E187" s="61">
        <v>0</v>
      </c>
      <c r="F187" s="61">
        <v>1</v>
      </c>
    </row>
    <row r="188" spans="1:6" ht="14.25" customHeight="1" x14ac:dyDescent="0.2">
      <c r="A188" s="116">
        <v>33</v>
      </c>
      <c r="B188" s="60" t="s">
        <v>169</v>
      </c>
      <c r="C188" s="61">
        <v>1</v>
      </c>
      <c r="D188" s="61">
        <v>0</v>
      </c>
      <c r="E188" s="61">
        <v>1</v>
      </c>
      <c r="F188" s="61">
        <v>0</v>
      </c>
    </row>
    <row r="189" spans="1:6" ht="14.25" customHeight="1" x14ac:dyDescent="0.2">
      <c r="A189" s="116">
        <v>34</v>
      </c>
      <c r="B189" s="60" t="s">
        <v>323</v>
      </c>
      <c r="C189" s="61">
        <v>1</v>
      </c>
      <c r="D189" s="61">
        <v>0</v>
      </c>
      <c r="E189" s="61">
        <v>1</v>
      </c>
      <c r="F189" s="61">
        <v>0</v>
      </c>
    </row>
    <row r="190" spans="1:6" ht="14.25" customHeight="1" x14ac:dyDescent="0.2">
      <c r="A190" s="116">
        <v>35</v>
      </c>
      <c r="B190" s="60" t="s">
        <v>175</v>
      </c>
      <c r="C190" s="61">
        <v>1</v>
      </c>
      <c r="D190" s="61">
        <v>0</v>
      </c>
      <c r="E190" s="61">
        <v>1</v>
      </c>
      <c r="F190" s="61">
        <v>0</v>
      </c>
    </row>
    <row r="191" spans="1:6" ht="14.25" customHeight="1" x14ac:dyDescent="0.2">
      <c r="A191" s="116">
        <v>36</v>
      </c>
      <c r="B191" s="60" t="s">
        <v>139</v>
      </c>
      <c r="C191" s="61">
        <v>1</v>
      </c>
      <c r="D191" s="61">
        <v>0</v>
      </c>
      <c r="E191" s="61">
        <v>0</v>
      </c>
      <c r="F191" s="61">
        <v>1</v>
      </c>
    </row>
    <row r="192" spans="1:6" ht="14.25" customHeight="1" x14ac:dyDescent="0.2">
      <c r="A192" s="116">
        <v>37</v>
      </c>
      <c r="B192" s="60" t="s">
        <v>147</v>
      </c>
      <c r="C192" s="61">
        <v>1</v>
      </c>
      <c r="D192" s="61">
        <v>0</v>
      </c>
      <c r="E192" s="61">
        <v>1</v>
      </c>
      <c r="F192" s="61">
        <v>0</v>
      </c>
    </row>
    <row r="193" spans="1:6" ht="14.25" customHeight="1" x14ac:dyDescent="0.2">
      <c r="A193" s="116">
        <v>38</v>
      </c>
      <c r="B193" s="60" t="s">
        <v>155</v>
      </c>
      <c r="C193" s="61">
        <v>1</v>
      </c>
      <c r="D193" s="61">
        <v>0</v>
      </c>
      <c r="E193" s="61">
        <v>0</v>
      </c>
      <c r="F193" s="61">
        <v>1</v>
      </c>
    </row>
    <row r="194" spans="1:6" ht="14.25" customHeight="1" x14ac:dyDescent="0.2">
      <c r="A194" s="116">
        <v>39</v>
      </c>
      <c r="B194" s="60" t="s">
        <v>149</v>
      </c>
      <c r="C194" s="61">
        <v>1</v>
      </c>
      <c r="D194" s="61">
        <v>0</v>
      </c>
      <c r="E194" s="61">
        <v>1</v>
      </c>
      <c r="F194" s="61">
        <v>0</v>
      </c>
    </row>
    <row r="195" spans="1:6" ht="14.25" customHeight="1" x14ac:dyDescent="0.2">
      <c r="A195" s="116">
        <v>40</v>
      </c>
      <c r="B195" s="60" t="s">
        <v>324</v>
      </c>
      <c r="C195" s="61">
        <v>1</v>
      </c>
      <c r="D195" s="61">
        <v>0</v>
      </c>
      <c r="E195" s="61">
        <v>1</v>
      </c>
      <c r="F195" s="61">
        <v>0</v>
      </c>
    </row>
    <row r="196" spans="1:6" ht="14.25" customHeight="1" x14ac:dyDescent="0.2">
      <c r="A196" s="116">
        <v>41</v>
      </c>
      <c r="B196" s="60" t="s">
        <v>325</v>
      </c>
      <c r="C196" s="61">
        <v>1</v>
      </c>
      <c r="D196" s="61">
        <v>0</v>
      </c>
      <c r="E196" s="61">
        <v>1</v>
      </c>
      <c r="F196" s="61">
        <v>0</v>
      </c>
    </row>
    <row r="197" spans="1:6" ht="14.25" customHeight="1" x14ac:dyDescent="0.2">
      <c r="A197" s="116">
        <v>42</v>
      </c>
      <c r="B197" s="60" t="s">
        <v>145</v>
      </c>
      <c r="C197" s="61">
        <v>1</v>
      </c>
      <c r="D197" s="61">
        <v>0</v>
      </c>
      <c r="E197" s="61">
        <v>0</v>
      </c>
      <c r="F197" s="61">
        <v>0</v>
      </c>
    </row>
    <row r="198" spans="1:6" s="45" customFormat="1" ht="14.25" customHeight="1" x14ac:dyDescent="0.2">
      <c r="A198" s="116">
        <v>43</v>
      </c>
      <c r="B198" s="60" t="s">
        <v>326</v>
      </c>
      <c r="C198" s="61">
        <v>1</v>
      </c>
      <c r="D198" s="61">
        <v>0</v>
      </c>
      <c r="E198" s="61">
        <v>1</v>
      </c>
      <c r="F198" s="61">
        <v>0</v>
      </c>
    </row>
    <row r="199" spans="1:6" ht="14.25" customHeight="1" x14ac:dyDescent="0.2">
      <c r="A199" s="116">
        <v>44</v>
      </c>
      <c r="B199" s="60" t="s">
        <v>146</v>
      </c>
      <c r="C199" s="61">
        <v>1</v>
      </c>
      <c r="D199" s="61">
        <v>0</v>
      </c>
      <c r="E199" s="61">
        <v>0</v>
      </c>
      <c r="F199" s="61">
        <v>1</v>
      </c>
    </row>
    <row r="200" spans="1:6" ht="14.25" customHeight="1" x14ac:dyDescent="0.2">
      <c r="A200" s="116">
        <v>45</v>
      </c>
      <c r="B200" s="60" t="s">
        <v>170</v>
      </c>
      <c r="C200" s="61">
        <v>1</v>
      </c>
      <c r="D200" s="61">
        <v>0</v>
      </c>
      <c r="E200" s="61">
        <v>1</v>
      </c>
      <c r="F200" s="61">
        <v>0</v>
      </c>
    </row>
    <row r="201" spans="1:6" ht="14.25" customHeight="1" x14ac:dyDescent="0.2">
      <c r="A201" s="116">
        <v>46</v>
      </c>
      <c r="B201" s="60" t="s">
        <v>171</v>
      </c>
      <c r="C201" s="61">
        <v>1</v>
      </c>
      <c r="D201" s="61">
        <v>0</v>
      </c>
      <c r="E201" s="61">
        <v>1</v>
      </c>
      <c r="F201" s="61">
        <v>0</v>
      </c>
    </row>
    <row r="202" spans="1:6" ht="14.25" customHeight="1" x14ac:dyDescent="0.2">
      <c r="A202" s="116">
        <v>47</v>
      </c>
      <c r="B202" s="60" t="s">
        <v>327</v>
      </c>
      <c r="C202" s="61">
        <v>1</v>
      </c>
      <c r="D202" s="61">
        <v>0</v>
      </c>
      <c r="E202" s="61">
        <v>1</v>
      </c>
      <c r="F202" s="61">
        <v>0</v>
      </c>
    </row>
    <row r="203" spans="1:6" ht="14.25" customHeight="1" x14ac:dyDescent="0.2">
      <c r="A203" s="116">
        <v>48</v>
      </c>
      <c r="B203" s="60" t="s">
        <v>181</v>
      </c>
      <c r="C203" s="61">
        <v>1</v>
      </c>
      <c r="D203" s="61">
        <v>0</v>
      </c>
      <c r="E203" s="61">
        <v>0</v>
      </c>
      <c r="F203" s="61">
        <v>1</v>
      </c>
    </row>
    <row r="204" spans="1:6" ht="14.25" customHeight="1" x14ac:dyDescent="0.2">
      <c r="A204" s="116">
        <v>49</v>
      </c>
      <c r="B204" s="60" t="s">
        <v>328</v>
      </c>
      <c r="C204" s="61">
        <v>1</v>
      </c>
      <c r="D204" s="61">
        <v>0</v>
      </c>
      <c r="E204" s="61">
        <v>1</v>
      </c>
      <c r="F204" s="61">
        <v>0</v>
      </c>
    </row>
    <row r="205" spans="1:6" ht="14.25" customHeight="1" x14ac:dyDescent="0.2">
      <c r="A205" s="116">
        <v>50</v>
      </c>
      <c r="B205" s="60" t="s">
        <v>329</v>
      </c>
      <c r="C205" s="61">
        <v>1</v>
      </c>
      <c r="D205" s="61">
        <v>0</v>
      </c>
      <c r="E205" s="61">
        <v>0</v>
      </c>
      <c r="F205" s="61">
        <v>1</v>
      </c>
    </row>
    <row r="206" spans="1:6" ht="14.25" customHeight="1" x14ac:dyDescent="0.2">
      <c r="A206" s="116">
        <v>51</v>
      </c>
      <c r="B206" s="60" t="s">
        <v>150</v>
      </c>
      <c r="C206" s="61">
        <v>1</v>
      </c>
      <c r="D206" s="61">
        <v>0</v>
      </c>
      <c r="E206" s="61">
        <v>1</v>
      </c>
      <c r="F206" s="61">
        <v>0</v>
      </c>
    </row>
    <row r="207" spans="1:6" ht="14.25" customHeight="1" x14ac:dyDescent="0.2">
      <c r="A207" s="116">
        <v>52</v>
      </c>
      <c r="B207" s="60" t="s">
        <v>330</v>
      </c>
      <c r="C207" s="61">
        <v>1</v>
      </c>
      <c r="D207" s="61">
        <v>0</v>
      </c>
      <c r="E207" s="61">
        <v>0</v>
      </c>
      <c r="F207" s="61">
        <v>1</v>
      </c>
    </row>
    <row r="208" spans="1:6" ht="14.25" customHeight="1" x14ac:dyDescent="0.2">
      <c r="A208" s="116">
        <v>53</v>
      </c>
      <c r="B208" s="60" t="s">
        <v>331</v>
      </c>
      <c r="C208" s="61">
        <v>1</v>
      </c>
      <c r="D208" s="61">
        <v>0</v>
      </c>
      <c r="E208" s="61">
        <v>1</v>
      </c>
      <c r="F208" s="61">
        <v>0</v>
      </c>
    </row>
    <row r="209" spans="1:6" ht="14.25" customHeight="1" x14ac:dyDescent="0.2">
      <c r="A209" s="116">
        <v>54</v>
      </c>
      <c r="B209" s="82" t="s">
        <v>152</v>
      </c>
      <c r="C209" s="61">
        <v>1</v>
      </c>
      <c r="D209" s="61">
        <v>0</v>
      </c>
      <c r="E209" s="61">
        <v>1</v>
      </c>
      <c r="F209" s="61">
        <v>0</v>
      </c>
    </row>
    <row r="210" spans="1:6" ht="14.25" customHeight="1" x14ac:dyDescent="0.2">
      <c r="A210" s="90"/>
      <c r="B210" s="118" t="s">
        <v>308</v>
      </c>
      <c r="C210" s="119">
        <f>SUM(C156:C209)</f>
        <v>54</v>
      </c>
      <c r="D210" s="119">
        <f>SUM(D156:D209)</f>
        <v>1</v>
      </c>
      <c r="E210" s="119">
        <f>SUM(E156:E209)</f>
        <v>38</v>
      </c>
      <c r="F210" s="119">
        <f>SUM(F156:F209)</f>
        <v>12</v>
      </c>
    </row>
    <row r="211" spans="1:6" ht="14.25" customHeight="1" x14ac:dyDescent="0.2">
      <c r="A211" s="4" t="s">
        <v>310</v>
      </c>
      <c r="B211" s="3"/>
      <c r="C211" s="3"/>
      <c r="D211" s="3"/>
      <c r="E211" s="3"/>
      <c r="F211" s="3"/>
    </row>
    <row r="212" spans="1:6" ht="14.25" customHeight="1" x14ac:dyDescent="0.2">
      <c r="A212" s="4" t="s">
        <v>314</v>
      </c>
      <c r="B212" s="3"/>
      <c r="C212" s="3"/>
      <c r="D212" s="3"/>
      <c r="E212" s="3"/>
      <c r="F212" s="3"/>
    </row>
    <row r="213" spans="1:6" ht="14.25" customHeight="1" x14ac:dyDescent="0.2">
      <c r="A213" s="4"/>
    </row>
    <row r="215" spans="1:6" ht="14.25" customHeight="1" x14ac:dyDescent="0.2">
      <c r="A215" s="233" t="s">
        <v>385</v>
      </c>
      <c r="B215" s="239" t="s">
        <v>186</v>
      </c>
      <c r="C215" s="305" t="s">
        <v>312</v>
      </c>
      <c r="D215" s="305"/>
      <c r="E215" s="305"/>
      <c r="F215" s="240"/>
    </row>
    <row r="216" spans="1:6" ht="31.5" customHeight="1" x14ac:dyDescent="0.2">
      <c r="A216" s="235"/>
      <c r="B216" s="115" t="s">
        <v>280</v>
      </c>
      <c r="C216" s="89" t="s">
        <v>1</v>
      </c>
      <c r="D216" s="89" t="s">
        <v>355</v>
      </c>
      <c r="E216" s="89" t="s">
        <v>356</v>
      </c>
      <c r="F216" s="89" t="s">
        <v>357</v>
      </c>
    </row>
    <row r="217" spans="1:6" ht="14.25" customHeight="1" x14ac:dyDescent="0.2">
      <c r="A217" s="116">
        <v>1</v>
      </c>
      <c r="B217" s="60" t="s">
        <v>332</v>
      </c>
      <c r="C217" s="61">
        <v>1</v>
      </c>
      <c r="D217" s="117">
        <v>0</v>
      </c>
      <c r="E217" s="61">
        <v>0</v>
      </c>
      <c r="F217" s="61">
        <v>0</v>
      </c>
    </row>
    <row r="218" spans="1:6" ht="14.25" customHeight="1" x14ac:dyDescent="0.2">
      <c r="A218" s="116">
        <v>2</v>
      </c>
      <c r="B218" s="60" t="s">
        <v>194</v>
      </c>
      <c r="C218" s="61">
        <v>1</v>
      </c>
      <c r="D218" s="117">
        <v>0</v>
      </c>
      <c r="E218" s="61">
        <v>1</v>
      </c>
      <c r="F218" s="61">
        <v>0</v>
      </c>
    </row>
    <row r="219" spans="1:6" ht="14.25" customHeight="1" x14ac:dyDescent="0.2">
      <c r="A219" s="116">
        <v>3</v>
      </c>
      <c r="B219" s="60" t="s">
        <v>204</v>
      </c>
      <c r="C219" s="61">
        <v>1</v>
      </c>
      <c r="D219" s="117">
        <v>0</v>
      </c>
      <c r="E219" s="61">
        <v>1</v>
      </c>
      <c r="F219" s="61">
        <v>0</v>
      </c>
    </row>
    <row r="220" spans="1:6" ht="14.25" customHeight="1" x14ac:dyDescent="0.2">
      <c r="A220" s="116">
        <v>4</v>
      </c>
      <c r="B220" s="60" t="s">
        <v>193</v>
      </c>
      <c r="C220" s="61">
        <v>1</v>
      </c>
      <c r="D220" s="117">
        <v>0</v>
      </c>
      <c r="E220" s="61">
        <v>0</v>
      </c>
      <c r="F220" s="61">
        <v>0</v>
      </c>
    </row>
    <row r="221" spans="1:6" ht="14.25" customHeight="1" x14ac:dyDescent="0.2">
      <c r="A221" s="116">
        <v>5</v>
      </c>
      <c r="B221" s="60" t="s">
        <v>197</v>
      </c>
      <c r="C221" s="61">
        <v>1</v>
      </c>
      <c r="D221" s="117">
        <v>0</v>
      </c>
      <c r="E221" s="61">
        <v>0</v>
      </c>
      <c r="F221" s="61">
        <v>0</v>
      </c>
    </row>
    <row r="222" spans="1:6" ht="14.25" customHeight="1" x14ac:dyDescent="0.2">
      <c r="A222" s="116">
        <v>6</v>
      </c>
      <c r="B222" s="60" t="s">
        <v>198</v>
      </c>
      <c r="C222" s="61">
        <v>1</v>
      </c>
      <c r="D222" s="117">
        <v>0</v>
      </c>
      <c r="E222" s="61">
        <v>0</v>
      </c>
      <c r="F222" s="61">
        <v>1</v>
      </c>
    </row>
    <row r="223" spans="1:6" ht="14.25" customHeight="1" x14ac:dyDescent="0.2">
      <c r="A223" s="116">
        <v>7</v>
      </c>
      <c r="B223" s="60" t="s">
        <v>195</v>
      </c>
      <c r="C223" s="61">
        <v>1</v>
      </c>
      <c r="D223" s="117">
        <v>0</v>
      </c>
      <c r="E223" s="61">
        <v>1</v>
      </c>
      <c r="F223" s="61">
        <v>0</v>
      </c>
    </row>
    <row r="224" spans="1:6" ht="14.25" customHeight="1" x14ac:dyDescent="0.2">
      <c r="A224" s="116">
        <v>8</v>
      </c>
      <c r="B224" s="60" t="s">
        <v>334</v>
      </c>
      <c r="C224" s="61">
        <v>1</v>
      </c>
      <c r="D224" s="117">
        <v>0</v>
      </c>
      <c r="E224" s="61">
        <v>0</v>
      </c>
      <c r="F224" s="61">
        <v>1</v>
      </c>
    </row>
    <row r="225" spans="1:6" ht="14.25" customHeight="1" x14ac:dyDescent="0.2">
      <c r="A225" s="116">
        <v>9</v>
      </c>
      <c r="B225" s="60" t="s">
        <v>188</v>
      </c>
      <c r="C225" s="61">
        <v>1</v>
      </c>
      <c r="D225" s="117">
        <v>0</v>
      </c>
      <c r="E225" s="61">
        <v>0</v>
      </c>
      <c r="F225" s="61">
        <v>1</v>
      </c>
    </row>
    <row r="226" spans="1:6" ht="14.25" customHeight="1" x14ac:dyDescent="0.2">
      <c r="A226" s="116">
        <v>10</v>
      </c>
      <c r="B226" s="60" t="s">
        <v>200</v>
      </c>
      <c r="C226" s="61">
        <v>1</v>
      </c>
      <c r="D226" s="117">
        <v>0</v>
      </c>
      <c r="E226" s="61">
        <v>1</v>
      </c>
      <c r="F226" s="61">
        <v>0</v>
      </c>
    </row>
    <row r="227" spans="1:6" ht="14.25" customHeight="1" x14ac:dyDescent="0.2">
      <c r="A227" s="116">
        <v>11</v>
      </c>
      <c r="B227" s="60" t="s">
        <v>189</v>
      </c>
      <c r="C227" s="61">
        <v>1</v>
      </c>
      <c r="D227" s="117">
        <v>0</v>
      </c>
      <c r="E227" s="61">
        <v>1</v>
      </c>
      <c r="F227" s="61">
        <v>0</v>
      </c>
    </row>
    <row r="228" spans="1:6" ht="14.25" customHeight="1" x14ac:dyDescent="0.2">
      <c r="A228" s="116">
        <v>12</v>
      </c>
      <c r="B228" s="60" t="s">
        <v>333</v>
      </c>
      <c r="C228" s="61">
        <v>1</v>
      </c>
      <c r="D228" s="117">
        <v>0</v>
      </c>
      <c r="E228" s="61">
        <v>1</v>
      </c>
      <c r="F228" s="61">
        <v>0</v>
      </c>
    </row>
    <row r="229" spans="1:6" ht="14.25" customHeight="1" x14ac:dyDescent="0.2">
      <c r="A229" s="116">
        <v>13</v>
      </c>
      <c r="B229" s="60" t="s">
        <v>201</v>
      </c>
      <c r="C229" s="61">
        <v>1</v>
      </c>
      <c r="D229" s="117">
        <v>0</v>
      </c>
      <c r="E229" s="61">
        <v>1</v>
      </c>
      <c r="F229" s="61">
        <v>0</v>
      </c>
    </row>
    <row r="230" spans="1:6" ht="14.25" customHeight="1" x14ac:dyDescent="0.2">
      <c r="A230" s="116">
        <v>14</v>
      </c>
      <c r="B230" s="60" t="s">
        <v>196</v>
      </c>
      <c r="C230" s="61">
        <v>1</v>
      </c>
      <c r="D230" s="117">
        <v>0</v>
      </c>
      <c r="E230" s="61">
        <v>0</v>
      </c>
      <c r="F230" s="61">
        <v>1</v>
      </c>
    </row>
    <row r="231" spans="1:6" ht="14.25" customHeight="1" x14ac:dyDescent="0.2">
      <c r="A231" s="116">
        <v>15</v>
      </c>
      <c r="B231" s="60" t="s">
        <v>190</v>
      </c>
      <c r="C231" s="61">
        <v>1</v>
      </c>
      <c r="D231" s="117">
        <v>0</v>
      </c>
      <c r="E231" s="61">
        <v>1</v>
      </c>
      <c r="F231" s="61">
        <v>0</v>
      </c>
    </row>
    <row r="232" spans="1:6" ht="14.25" customHeight="1" x14ac:dyDescent="0.2">
      <c r="A232" s="116">
        <v>16</v>
      </c>
      <c r="B232" s="60" t="s">
        <v>191</v>
      </c>
      <c r="C232" s="61">
        <v>1</v>
      </c>
      <c r="D232" s="117">
        <v>0</v>
      </c>
      <c r="E232" s="61">
        <v>1</v>
      </c>
      <c r="F232" s="61">
        <v>0</v>
      </c>
    </row>
    <row r="233" spans="1:6" ht="14.25" customHeight="1" x14ac:dyDescent="0.2">
      <c r="A233" s="116">
        <v>17</v>
      </c>
      <c r="B233" s="60" t="s">
        <v>202</v>
      </c>
      <c r="C233" s="61">
        <v>1</v>
      </c>
      <c r="D233" s="117">
        <v>0</v>
      </c>
      <c r="E233" s="61">
        <v>0</v>
      </c>
      <c r="F233" s="61">
        <v>1</v>
      </c>
    </row>
    <row r="234" spans="1:6" ht="14.25" customHeight="1" x14ac:dyDescent="0.2">
      <c r="A234" s="116">
        <v>18</v>
      </c>
      <c r="B234" s="60" t="s">
        <v>203</v>
      </c>
      <c r="C234" s="61">
        <v>1</v>
      </c>
      <c r="D234" s="117">
        <v>0</v>
      </c>
      <c r="E234" s="61">
        <v>0</v>
      </c>
      <c r="F234" s="61">
        <v>0</v>
      </c>
    </row>
    <row r="235" spans="1:6" ht="14.25" customHeight="1" x14ac:dyDescent="0.2">
      <c r="A235" s="116">
        <v>19</v>
      </c>
      <c r="B235" s="60" t="s">
        <v>206</v>
      </c>
      <c r="C235" s="61">
        <v>1</v>
      </c>
      <c r="D235" s="117">
        <v>0</v>
      </c>
      <c r="E235" s="61">
        <v>1</v>
      </c>
      <c r="F235" s="61">
        <v>0</v>
      </c>
    </row>
    <row r="236" spans="1:6" ht="14.25" customHeight="1" x14ac:dyDescent="0.2">
      <c r="A236" s="116">
        <v>20</v>
      </c>
      <c r="B236" s="60" t="s">
        <v>207</v>
      </c>
      <c r="C236" s="61">
        <v>1</v>
      </c>
      <c r="D236" s="117">
        <v>0</v>
      </c>
      <c r="E236" s="61">
        <v>1</v>
      </c>
      <c r="F236" s="61">
        <v>0</v>
      </c>
    </row>
    <row r="237" spans="1:6" ht="14.25" customHeight="1" x14ac:dyDescent="0.2">
      <c r="A237" s="116">
        <v>21</v>
      </c>
      <c r="B237" s="60" t="s">
        <v>192</v>
      </c>
      <c r="C237" s="61">
        <v>1</v>
      </c>
      <c r="D237" s="117">
        <v>0</v>
      </c>
      <c r="E237" s="61">
        <v>0</v>
      </c>
      <c r="F237" s="61">
        <v>1</v>
      </c>
    </row>
    <row r="238" spans="1:6" ht="14.25" customHeight="1" x14ac:dyDescent="0.2">
      <c r="A238" s="116">
        <v>22</v>
      </c>
      <c r="B238" s="82" t="s">
        <v>208</v>
      </c>
      <c r="C238" s="61">
        <v>1</v>
      </c>
      <c r="D238" s="117">
        <v>0</v>
      </c>
      <c r="E238" s="61">
        <v>1</v>
      </c>
      <c r="F238" s="61">
        <v>0</v>
      </c>
    </row>
    <row r="239" spans="1:6" ht="14.25" customHeight="1" x14ac:dyDescent="0.2">
      <c r="A239" s="4"/>
      <c r="B239" s="118" t="s">
        <v>308</v>
      </c>
      <c r="C239" s="119">
        <f>SUM(C217:C238)</f>
        <v>22</v>
      </c>
      <c r="D239" s="119">
        <f>SUM(D217:D238)</f>
        <v>0</v>
      </c>
      <c r="E239" s="119">
        <f>SUM(E217:E238)</f>
        <v>12</v>
      </c>
      <c r="F239" s="119">
        <f>SUM(F217:F238)</f>
        <v>6</v>
      </c>
    </row>
    <row r="240" spans="1:6" ht="14.25" customHeight="1" x14ac:dyDescent="0.2">
      <c r="A240" s="4" t="s">
        <v>310</v>
      </c>
      <c r="B240" s="3"/>
      <c r="C240" s="3"/>
      <c r="D240" s="3"/>
      <c r="E240" s="3"/>
      <c r="F240" s="3"/>
    </row>
    <row r="241" spans="1:6" ht="14.25" customHeight="1" x14ac:dyDescent="0.2">
      <c r="A241" s="4" t="s">
        <v>314</v>
      </c>
      <c r="B241" s="3"/>
      <c r="C241" s="3"/>
      <c r="D241" s="3"/>
      <c r="E241" s="3"/>
      <c r="F241" s="3"/>
    </row>
    <row r="242" spans="1:6" ht="14.25" customHeight="1" x14ac:dyDescent="0.2">
      <c r="A242" s="4"/>
    </row>
    <row r="243" spans="1:6" ht="14.25" customHeight="1" x14ac:dyDescent="0.2">
      <c r="A243" s="4"/>
    </row>
    <row r="244" spans="1:6" ht="14.25" customHeight="1" x14ac:dyDescent="0.2">
      <c r="B244" s="45"/>
    </row>
    <row r="245" spans="1:6" ht="14.25" customHeight="1" x14ac:dyDescent="0.2">
      <c r="A245" s="233" t="s">
        <v>385</v>
      </c>
      <c r="B245" s="239" t="s">
        <v>209</v>
      </c>
      <c r="C245" s="305" t="s">
        <v>312</v>
      </c>
      <c r="D245" s="305"/>
      <c r="E245" s="305"/>
      <c r="F245" s="240"/>
    </row>
    <row r="246" spans="1:6" ht="31.5" customHeight="1" x14ac:dyDescent="0.2">
      <c r="A246" s="235"/>
      <c r="B246" s="115" t="s">
        <v>280</v>
      </c>
      <c r="C246" s="89" t="s">
        <v>1</v>
      </c>
      <c r="D246" s="89" t="s">
        <v>355</v>
      </c>
      <c r="E246" s="89" t="s">
        <v>356</v>
      </c>
      <c r="F246" s="89" t="s">
        <v>357</v>
      </c>
    </row>
    <row r="247" spans="1:6" ht="14.25" customHeight="1" x14ac:dyDescent="0.2">
      <c r="A247" s="116">
        <v>1</v>
      </c>
      <c r="B247" s="60" t="s">
        <v>278</v>
      </c>
      <c r="C247" s="61">
        <v>1</v>
      </c>
      <c r="D247" s="117">
        <v>0</v>
      </c>
      <c r="E247" s="61">
        <v>0</v>
      </c>
      <c r="F247" s="61">
        <v>1</v>
      </c>
    </row>
    <row r="248" spans="1:6" ht="14.25" customHeight="1" x14ac:dyDescent="0.2">
      <c r="A248" s="116">
        <v>2</v>
      </c>
      <c r="B248" s="60" t="s">
        <v>279</v>
      </c>
      <c r="C248" s="61">
        <v>1</v>
      </c>
      <c r="D248" s="117">
        <v>0</v>
      </c>
      <c r="E248" s="61">
        <v>1</v>
      </c>
      <c r="F248" s="61">
        <v>0</v>
      </c>
    </row>
    <row r="249" spans="1:6" ht="14.25" customHeight="1" x14ac:dyDescent="0.2">
      <c r="A249" s="116">
        <v>3</v>
      </c>
      <c r="B249" s="60" t="s">
        <v>212</v>
      </c>
      <c r="C249" s="61">
        <v>1</v>
      </c>
      <c r="D249" s="117">
        <v>0</v>
      </c>
      <c r="E249" s="61">
        <v>1</v>
      </c>
      <c r="F249" s="61">
        <v>0</v>
      </c>
    </row>
    <row r="250" spans="1:6" ht="14.25" customHeight="1" x14ac:dyDescent="0.2">
      <c r="A250" s="116">
        <v>4</v>
      </c>
      <c r="B250" s="60" t="s">
        <v>214</v>
      </c>
      <c r="C250" s="61">
        <v>1</v>
      </c>
      <c r="D250" s="117">
        <v>0</v>
      </c>
      <c r="E250" s="61">
        <v>1</v>
      </c>
      <c r="F250" s="61">
        <v>0</v>
      </c>
    </row>
    <row r="251" spans="1:6" ht="14.25" customHeight="1" x14ac:dyDescent="0.2">
      <c r="A251" s="116">
        <v>5</v>
      </c>
      <c r="B251" s="60" t="s">
        <v>215</v>
      </c>
      <c r="C251" s="61">
        <v>1</v>
      </c>
      <c r="D251" s="117">
        <v>0</v>
      </c>
      <c r="E251" s="61">
        <v>1</v>
      </c>
      <c r="F251" s="61">
        <v>0</v>
      </c>
    </row>
    <row r="252" spans="1:6" ht="14.25" customHeight="1" x14ac:dyDescent="0.2">
      <c r="A252" s="116">
        <v>6</v>
      </c>
      <c r="B252" s="60" t="s">
        <v>218</v>
      </c>
      <c r="C252" s="61">
        <v>1</v>
      </c>
      <c r="D252" s="117">
        <v>0</v>
      </c>
      <c r="E252" s="61">
        <v>1</v>
      </c>
      <c r="F252" s="61">
        <v>0</v>
      </c>
    </row>
    <row r="253" spans="1:6" ht="14.25" customHeight="1" x14ac:dyDescent="0.2">
      <c r="A253" s="116">
        <v>7</v>
      </c>
      <c r="B253" s="60" t="s">
        <v>216</v>
      </c>
      <c r="C253" s="61">
        <v>1</v>
      </c>
      <c r="D253" s="117">
        <v>0</v>
      </c>
      <c r="E253" s="61">
        <v>0</v>
      </c>
      <c r="F253" s="61">
        <v>1</v>
      </c>
    </row>
    <row r="254" spans="1:6" ht="14.25" customHeight="1" x14ac:dyDescent="0.2">
      <c r="A254" s="116">
        <v>8</v>
      </c>
      <c r="B254" s="60" t="s">
        <v>219</v>
      </c>
      <c r="C254" s="61">
        <v>1</v>
      </c>
      <c r="D254" s="117">
        <v>0</v>
      </c>
      <c r="E254" s="61">
        <v>1</v>
      </c>
      <c r="F254" s="61">
        <v>0</v>
      </c>
    </row>
    <row r="255" spans="1:6" ht="14.25" customHeight="1" x14ac:dyDescent="0.2">
      <c r="A255" s="116">
        <v>9</v>
      </c>
      <c r="B255" s="60" t="s">
        <v>220</v>
      </c>
      <c r="C255" s="61">
        <v>1</v>
      </c>
      <c r="D255" s="117">
        <v>0</v>
      </c>
      <c r="E255" s="61">
        <v>0</v>
      </c>
      <c r="F255" s="61">
        <v>1</v>
      </c>
    </row>
    <row r="256" spans="1:6" ht="14.25" customHeight="1" x14ac:dyDescent="0.2">
      <c r="A256" s="116">
        <v>10</v>
      </c>
      <c r="B256" s="60" t="s">
        <v>213</v>
      </c>
      <c r="C256" s="61">
        <v>1</v>
      </c>
      <c r="D256" s="117">
        <v>0</v>
      </c>
      <c r="E256" s="61">
        <v>0</v>
      </c>
      <c r="F256" s="61">
        <v>0</v>
      </c>
    </row>
    <row r="257" spans="1:6" ht="14.25" customHeight="1" x14ac:dyDescent="0.2">
      <c r="A257" s="116">
        <v>11</v>
      </c>
      <c r="B257" s="82" t="s">
        <v>217</v>
      </c>
      <c r="C257" s="61">
        <v>1</v>
      </c>
      <c r="D257" s="117">
        <v>0</v>
      </c>
      <c r="E257" s="61">
        <v>0</v>
      </c>
      <c r="F257" s="61">
        <v>0</v>
      </c>
    </row>
    <row r="258" spans="1:6" ht="14.25" customHeight="1" x14ac:dyDescent="0.2">
      <c r="A258" s="90"/>
      <c r="B258" s="118" t="s">
        <v>308</v>
      </c>
      <c r="C258" s="119">
        <f>SUM(C247:C257)</f>
        <v>11</v>
      </c>
      <c r="D258" s="119">
        <f>SUM(D247:D257)</f>
        <v>0</v>
      </c>
      <c r="E258" s="119">
        <f>SUM(E247:E257)</f>
        <v>6</v>
      </c>
      <c r="F258" s="119">
        <f>SUM(F247:F257)</f>
        <v>3</v>
      </c>
    </row>
    <row r="259" spans="1:6" ht="14.25" customHeight="1" x14ac:dyDescent="0.2">
      <c r="A259" s="4" t="s">
        <v>310</v>
      </c>
      <c r="B259" s="3"/>
      <c r="C259" s="3"/>
      <c r="D259" s="3"/>
      <c r="E259" s="3"/>
      <c r="F259" s="3"/>
    </row>
    <row r="260" spans="1:6" ht="14.25" customHeight="1" x14ac:dyDescent="0.2">
      <c r="A260" s="4" t="s">
        <v>314</v>
      </c>
      <c r="B260" s="3"/>
      <c r="C260" s="3"/>
      <c r="D260" s="3"/>
      <c r="E260" s="3"/>
      <c r="F260" s="3"/>
    </row>
    <row r="261" spans="1:6" ht="14.25" customHeight="1" x14ac:dyDescent="0.2">
      <c r="A261" s="4"/>
    </row>
    <row r="263" spans="1:6" ht="14.25" customHeight="1" x14ac:dyDescent="0.2">
      <c r="A263" s="233" t="s">
        <v>385</v>
      </c>
      <c r="B263" s="239" t="s">
        <v>221</v>
      </c>
      <c r="C263" s="305" t="s">
        <v>312</v>
      </c>
      <c r="D263" s="305"/>
      <c r="E263" s="305"/>
      <c r="F263" s="240"/>
    </row>
    <row r="264" spans="1:6" ht="31.5" customHeight="1" x14ac:dyDescent="0.2">
      <c r="A264" s="235"/>
      <c r="B264" s="115" t="s">
        <v>280</v>
      </c>
      <c r="C264" s="89" t="s">
        <v>1</v>
      </c>
      <c r="D264" s="89" t="s">
        <v>355</v>
      </c>
      <c r="E264" s="89" t="s">
        <v>356</v>
      </c>
      <c r="F264" s="89" t="s">
        <v>357</v>
      </c>
    </row>
    <row r="265" spans="1:6" ht="14.25" customHeight="1" x14ac:dyDescent="0.2">
      <c r="A265" s="116">
        <v>1</v>
      </c>
      <c r="B265" s="60" t="s">
        <v>228</v>
      </c>
      <c r="C265" s="61">
        <v>1</v>
      </c>
      <c r="D265" s="61">
        <v>0</v>
      </c>
      <c r="E265" s="61">
        <v>1</v>
      </c>
      <c r="F265" s="61">
        <v>0</v>
      </c>
    </row>
    <row r="266" spans="1:6" ht="14.25" customHeight="1" x14ac:dyDescent="0.2">
      <c r="A266" s="116">
        <v>2</v>
      </c>
      <c r="B266" s="60" t="s">
        <v>223</v>
      </c>
      <c r="C266" s="61">
        <v>1</v>
      </c>
      <c r="D266" s="61">
        <v>0</v>
      </c>
      <c r="E266" s="61">
        <v>1</v>
      </c>
      <c r="F266" s="61">
        <v>0</v>
      </c>
    </row>
    <row r="267" spans="1:6" ht="14.25" customHeight="1" x14ac:dyDescent="0.2">
      <c r="A267" s="116">
        <v>3</v>
      </c>
      <c r="B267" s="60" t="s">
        <v>224</v>
      </c>
      <c r="C267" s="61">
        <v>1</v>
      </c>
      <c r="D267" s="61">
        <v>0</v>
      </c>
      <c r="E267" s="61">
        <v>1</v>
      </c>
      <c r="F267" s="61">
        <v>0</v>
      </c>
    </row>
    <row r="268" spans="1:6" ht="14.25" customHeight="1" x14ac:dyDescent="0.2">
      <c r="A268" s="116">
        <v>4</v>
      </c>
      <c r="B268" s="60" t="s">
        <v>229</v>
      </c>
      <c r="C268" s="61">
        <v>1</v>
      </c>
      <c r="D268" s="61">
        <v>0</v>
      </c>
      <c r="E268" s="61">
        <v>0</v>
      </c>
      <c r="F268" s="61">
        <v>1</v>
      </c>
    </row>
    <row r="269" spans="1:6" ht="14.25" customHeight="1" x14ac:dyDescent="0.2">
      <c r="A269" s="116">
        <v>5</v>
      </c>
      <c r="B269" s="60" t="s">
        <v>236</v>
      </c>
      <c r="C269" s="61">
        <v>1</v>
      </c>
      <c r="D269" s="61">
        <v>0</v>
      </c>
      <c r="E269" s="61">
        <v>1</v>
      </c>
      <c r="F269" s="61">
        <v>0</v>
      </c>
    </row>
    <row r="270" spans="1:6" ht="14.25" customHeight="1" x14ac:dyDescent="0.2">
      <c r="A270" s="116">
        <v>6</v>
      </c>
      <c r="B270" s="60" t="s">
        <v>230</v>
      </c>
      <c r="C270" s="61">
        <v>1</v>
      </c>
      <c r="D270" s="61">
        <v>0</v>
      </c>
      <c r="E270" s="61">
        <v>0</v>
      </c>
      <c r="F270" s="61">
        <v>1</v>
      </c>
    </row>
    <row r="271" spans="1:6" ht="14.25" customHeight="1" x14ac:dyDescent="0.2">
      <c r="A271" s="116">
        <v>7</v>
      </c>
      <c r="B271" s="60" t="s">
        <v>222</v>
      </c>
      <c r="C271" s="61">
        <v>1</v>
      </c>
      <c r="D271" s="61">
        <v>0</v>
      </c>
      <c r="E271" s="61">
        <v>0</v>
      </c>
      <c r="F271" s="61">
        <v>0</v>
      </c>
    </row>
    <row r="272" spans="1:6" ht="14.25" customHeight="1" x14ac:dyDescent="0.2">
      <c r="A272" s="116">
        <v>8</v>
      </c>
      <c r="B272" s="60" t="s">
        <v>237</v>
      </c>
      <c r="C272" s="61">
        <v>1</v>
      </c>
      <c r="D272" s="61">
        <v>0</v>
      </c>
      <c r="E272" s="61">
        <v>0</v>
      </c>
      <c r="F272" s="61">
        <v>1</v>
      </c>
    </row>
    <row r="273" spans="1:6" ht="14.25" customHeight="1" x14ac:dyDescent="0.2">
      <c r="A273" s="116">
        <v>9</v>
      </c>
      <c r="B273" s="60" t="s">
        <v>50</v>
      </c>
      <c r="C273" s="61">
        <v>1</v>
      </c>
      <c r="D273" s="61">
        <v>0</v>
      </c>
      <c r="E273" s="61">
        <v>1</v>
      </c>
      <c r="F273" s="61">
        <v>0</v>
      </c>
    </row>
    <row r="274" spans="1:6" ht="14.25" customHeight="1" x14ac:dyDescent="0.2">
      <c r="A274" s="116">
        <v>10</v>
      </c>
      <c r="B274" s="60" t="s">
        <v>227</v>
      </c>
      <c r="C274" s="61">
        <v>1</v>
      </c>
      <c r="D274" s="61">
        <v>0</v>
      </c>
      <c r="E274" s="61">
        <v>0</v>
      </c>
      <c r="F274" s="61">
        <v>0</v>
      </c>
    </row>
    <row r="275" spans="1:6" ht="14.25" customHeight="1" x14ac:dyDescent="0.2">
      <c r="A275" s="116">
        <v>11</v>
      </c>
      <c r="B275" s="60" t="s">
        <v>231</v>
      </c>
      <c r="C275" s="61">
        <v>1</v>
      </c>
      <c r="D275" s="61">
        <v>0</v>
      </c>
      <c r="E275" s="61">
        <v>1</v>
      </c>
      <c r="F275" s="61">
        <v>0</v>
      </c>
    </row>
    <row r="276" spans="1:6" ht="14.25" customHeight="1" x14ac:dyDescent="0.2">
      <c r="A276" s="116">
        <v>12</v>
      </c>
      <c r="B276" s="60" t="s">
        <v>232</v>
      </c>
      <c r="C276" s="61">
        <v>1</v>
      </c>
      <c r="D276" s="61">
        <v>0</v>
      </c>
      <c r="E276" s="61">
        <v>0</v>
      </c>
      <c r="F276" s="61">
        <v>1</v>
      </c>
    </row>
    <row r="277" spans="1:6" ht="14.25" customHeight="1" x14ac:dyDescent="0.2">
      <c r="A277" s="116">
        <v>13</v>
      </c>
      <c r="B277" s="60" t="s">
        <v>233</v>
      </c>
      <c r="C277" s="61">
        <v>1</v>
      </c>
      <c r="D277" s="61">
        <v>0</v>
      </c>
      <c r="E277" s="61">
        <v>1</v>
      </c>
      <c r="F277" s="61">
        <v>0</v>
      </c>
    </row>
    <row r="278" spans="1:6" ht="14.25" customHeight="1" x14ac:dyDescent="0.2">
      <c r="A278" s="116">
        <v>14</v>
      </c>
      <c r="B278" s="60" t="s">
        <v>234</v>
      </c>
      <c r="C278" s="61">
        <v>1</v>
      </c>
      <c r="D278" s="61">
        <v>0</v>
      </c>
      <c r="E278" s="61">
        <v>1</v>
      </c>
      <c r="F278" s="61">
        <v>0</v>
      </c>
    </row>
    <row r="279" spans="1:6" ht="14.25" customHeight="1" x14ac:dyDescent="0.2">
      <c r="A279" s="116">
        <v>15</v>
      </c>
      <c r="B279" s="60" t="s">
        <v>235</v>
      </c>
      <c r="C279" s="61">
        <v>1</v>
      </c>
      <c r="D279" s="61">
        <v>0</v>
      </c>
      <c r="E279" s="61">
        <v>0</v>
      </c>
      <c r="F279" s="61">
        <v>0</v>
      </c>
    </row>
    <row r="280" spans="1:6" ht="14.25" customHeight="1" x14ac:dyDescent="0.2">
      <c r="A280" s="116">
        <v>16</v>
      </c>
      <c r="B280" s="60" t="s">
        <v>225</v>
      </c>
      <c r="C280" s="61">
        <v>1</v>
      </c>
      <c r="D280" s="61">
        <v>0</v>
      </c>
      <c r="E280" s="61">
        <v>1</v>
      </c>
      <c r="F280" s="61">
        <v>0</v>
      </c>
    </row>
    <row r="281" spans="1:6" ht="14.25" customHeight="1" x14ac:dyDescent="0.2">
      <c r="A281" s="116">
        <v>17</v>
      </c>
      <c r="B281" s="60" t="s">
        <v>238</v>
      </c>
      <c r="C281" s="61">
        <v>1</v>
      </c>
      <c r="D281" s="61">
        <v>0</v>
      </c>
      <c r="E281" s="61">
        <v>0</v>
      </c>
      <c r="F281" s="61">
        <v>0</v>
      </c>
    </row>
    <row r="282" spans="1:6" ht="14.25" customHeight="1" x14ac:dyDescent="0.2">
      <c r="A282" s="116">
        <v>18</v>
      </c>
      <c r="B282" s="60" t="s">
        <v>226</v>
      </c>
      <c r="C282" s="61">
        <v>1</v>
      </c>
      <c r="D282" s="61">
        <v>0</v>
      </c>
      <c r="E282" s="61">
        <v>0</v>
      </c>
      <c r="F282" s="61">
        <v>1</v>
      </c>
    </row>
    <row r="283" spans="1:6" ht="14.25" customHeight="1" x14ac:dyDescent="0.2">
      <c r="A283" s="116">
        <v>19</v>
      </c>
      <c r="B283" s="60" t="s">
        <v>239</v>
      </c>
      <c r="C283" s="61">
        <v>1</v>
      </c>
      <c r="D283" s="61">
        <v>1</v>
      </c>
      <c r="E283" s="61">
        <v>0</v>
      </c>
      <c r="F283" s="61">
        <v>0</v>
      </c>
    </row>
    <row r="284" spans="1:6" ht="14.25" customHeight="1" x14ac:dyDescent="0.2">
      <c r="A284" s="116">
        <v>20</v>
      </c>
      <c r="B284" s="82" t="s">
        <v>240</v>
      </c>
      <c r="C284" s="61">
        <v>1</v>
      </c>
      <c r="D284" s="61">
        <v>0</v>
      </c>
      <c r="E284" s="61">
        <v>1</v>
      </c>
      <c r="F284" s="61">
        <v>0</v>
      </c>
    </row>
    <row r="285" spans="1:6" ht="14.25" customHeight="1" x14ac:dyDescent="0.2">
      <c r="A285" s="90"/>
      <c r="B285" s="118" t="s">
        <v>308</v>
      </c>
      <c r="C285" s="119">
        <f>SUM(C265:C284)</f>
        <v>20</v>
      </c>
      <c r="D285" s="119">
        <f>SUM(D265:D284)</f>
        <v>1</v>
      </c>
      <c r="E285" s="119">
        <f>SUM(E265:E284)</f>
        <v>10</v>
      </c>
      <c r="F285" s="119">
        <f>SUM(F265:F284)</f>
        <v>5</v>
      </c>
    </row>
    <row r="286" spans="1:6" ht="14.25" customHeight="1" x14ac:dyDescent="0.2">
      <c r="A286" s="4" t="s">
        <v>310</v>
      </c>
      <c r="B286" s="3"/>
      <c r="C286" s="3"/>
      <c r="D286" s="3"/>
      <c r="E286" s="3"/>
      <c r="F286" s="3"/>
    </row>
    <row r="287" spans="1:6" ht="14.25" customHeight="1" x14ac:dyDescent="0.2">
      <c r="A287" s="4" t="s">
        <v>314</v>
      </c>
      <c r="B287" s="3"/>
      <c r="C287" s="3"/>
      <c r="D287" s="3"/>
      <c r="E287" s="3"/>
      <c r="F287" s="3"/>
    </row>
    <row r="288" spans="1:6" ht="14.25" customHeight="1" x14ac:dyDescent="0.2">
      <c r="A288" s="4"/>
    </row>
    <row r="289" spans="1:6" ht="14.25" customHeight="1" x14ac:dyDescent="0.2">
      <c r="D289" s="45"/>
      <c r="E289" s="45"/>
      <c r="F289" s="45"/>
    </row>
    <row r="290" spans="1:6" ht="14.25" customHeight="1" x14ac:dyDescent="0.2">
      <c r="A290" s="233" t="s">
        <v>385</v>
      </c>
      <c r="B290" s="239" t="s">
        <v>241</v>
      </c>
      <c r="C290" s="305" t="s">
        <v>312</v>
      </c>
      <c r="D290" s="305"/>
      <c r="E290" s="305"/>
      <c r="F290" s="240"/>
    </row>
    <row r="291" spans="1:6" ht="31.5" customHeight="1" x14ac:dyDescent="0.2">
      <c r="A291" s="235"/>
      <c r="B291" s="115" t="s">
        <v>280</v>
      </c>
      <c r="C291" s="89" t="s">
        <v>1</v>
      </c>
      <c r="D291" s="89" t="s">
        <v>355</v>
      </c>
      <c r="E291" s="89" t="s">
        <v>356</v>
      </c>
      <c r="F291" s="89" t="s">
        <v>357</v>
      </c>
    </row>
    <row r="292" spans="1:6" ht="14.25" customHeight="1" x14ac:dyDescent="0.2">
      <c r="A292" s="116">
        <v>1</v>
      </c>
      <c r="B292" s="60" t="s">
        <v>253</v>
      </c>
      <c r="C292" s="61">
        <v>1</v>
      </c>
      <c r="D292" s="61">
        <v>0</v>
      </c>
      <c r="E292" s="61">
        <v>1</v>
      </c>
      <c r="F292" s="61">
        <v>0</v>
      </c>
    </row>
    <row r="293" spans="1:6" ht="14.25" customHeight="1" x14ac:dyDescent="0.2">
      <c r="A293" s="116">
        <v>2</v>
      </c>
      <c r="B293" s="60" t="s">
        <v>264</v>
      </c>
      <c r="C293" s="61">
        <v>1</v>
      </c>
      <c r="D293" s="61">
        <v>0</v>
      </c>
      <c r="E293" s="61">
        <v>1</v>
      </c>
      <c r="F293" s="61">
        <v>0</v>
      </c>
    </row>
    <row r="294" spans="1:6" ht="14.25" customHeight="1" x14ac:dyDescent="0.2">
      <c r="A294" s="116">
        <v>3</v>
      </c>
      <c r="B294" s="60" t="s">
        <v>243</v>
      </c>
      <c r="C294" s="61">
        <v>1</v>
      </c>
      <c r="D294" s="61">
        <v>0</v>
      </c>
      <c r="E294" s="61">
        <v>1</v>
      </c>
      <c r="F294" s="61">
        <v>0</v>
      </c>
    </row>
    <row r="295" spans="1:6" ht="14.25" customHeight="1" x14ac:dyDescent="0.2">
      <c r="A295" s="116">
        <v>4</v>
      </c>
      <c r="B295" s="60" t="s">
        <v>242</v>
      </c>
      <c r="C295" s="61">
        <v>1</v>
      </c>
      <c r="D295" s="61">
        <v>0</v>
      </c>
      <c r="E295" s="61">
        <v>0</v>
      </c>
      <c r="F295" s="61">
        <v>1</v>
      </c>
    </row>
    <row r="296" spans="1:6" ht="14.25" customHeight="1" x14ac:dyDescent="0.2">
      <c r="A296" s="116">
        <v>5</v>
      </c>
      <c r="B296" s="60" t="s">
        <v>259</v>
      </c>
      <c r="C296" s="61">
        <v>1</v>
      </c>
      <c r="D296" s="61">
        <v>0</v>
      </c>
      <c r="E296" s="61">
        <v>1</v>
      </c>
      <c r="F296" s="61">
        <v>0</v>
      </c>
    </row>
    <row r="297" spans="1:6" ht="14.25" customHeight="1" x14ac:dyDescent="0.2">
      <c r="A297" s="116">
        <v>6</v>
      </c>
      <c r="B297" s="60" t="s">
        <v>248</v>
      </c>
      <c r="C297" s="61">
        <v>1</v>
      </c>
      <c r="D297" s="61">
        <v>0</v>
      </c>
      <c r="E297" s="61">
        <v>1</v>
      </c>
      <c r="F297" s="61">
        <v>0</v>
      </c>
    </row>
    <row r="298" spans="1:6" ht="14.25" customHeight="1" x14ac:dyDescent="0.2">
      <c r="A298" s="116">
        <v>7</v>
      </c>
      <c r="B298" s="60" t="s">
        <v>249</v>
      </c>
      <c r="C298" s="61">
        <v>1</v>
      </c>
      <c r="D298" s="61">
        <v>0</v>
      </c>
      <c r="E298" s="61">
        <v>1</v>
      </c>
      <c r="F298" s="61">
        <v>0</v>
      </c>
    </row>
    <row r="299" spans="1:6" ht="14.25" customHeight="1" x14ac:dyDescent="0.2">
      <c r="A299" s="116">
        <v>8</v>
      </c>
      <c r="B299" s="60" t="s">
        <v>335</v>
      </c>
      <c r="C299" s="61">
        <v>1</v>
      </c>
      <c r="D299" s="61">
        <v>0</v>
      </c>
      <c r="E299" s="61">
        <v>1</v>
      </c>
      <c r="F299" s="61">
        <v>0</v>
      </c>
    </row>
    <row r="300" spans="1:6" ht="14.25" customHeight="1" x14ac:dyDescent="0.2">
      <c r="A300" s="116">
        <v>9</v>
      </c>
      <c r="B300" s="60" t="s">
        <v>254</v>
      </c>
      <c r="C300" s="61">
        <v>1</v>
      </c>
      <c r="D300" s="61">
        <v>0</v>
      </c>
      <c r="E300" s="61">
        <v>1</v>
      </c>
      <c r="F300" s="61">
        <v>0</v>
      </c>
    </row>
    <row r="301" spans="1:6" ht="14.25" customHeight="1" x14ac:dyDescent="0.2">
      <c r="A301" s="116">
        <v>10</v>
      </c>
      <c r="B301" s="60" t="s">
        <v>255</v>
      </c>
      <c r="C301" s="61">
        <v>1</v>
      </c>
      <c r="D301" s="61">
        <v>0</v>
      </c>
      <c r="E301" s="61">
        <v>1</v>
      </c>
      <c r="F301" s="61">
        <v>0</v>
      </c>
    </row>
    <row r="302" spans="1:6" ht="14.25" customHeight="1" x14ac:dyDescent="0.2">
      <c r="A302" s="116">
        <v>11</v>
      </c>
      <c r="B302" s="60" t="s">
        <v>247</v>
      </c>
      <c r="C302" s="61">
        <v>1</v>
      </c>
      <c r="D302" s="61">
        <v>0</v>
      </c>
      <c r="E302" s="61">
        <v>1</v>
      </c>
      <c r="F302" s="61">
        <v>0</v>
      </c>
    </row>
    <row r="303" spans="1:6" ht="14.25" customHeight="1" x14ac:dyDescent="0.2">
      <c r="A303" s="116">
        <v>12</v>
      </c>
      <c r="B303" s="60" t="s">
        <v>256</v>
      </c>
      <c r="C303" s="61">
        <v>1</v>
      </c>
      <c r="D303" s="61">
        <v>0</v>
      </c>
      <c r="E303" s="61">
        <v>1</v>
      </c>
      <c r="F303" s="61">
        <v>0</v>
      </c>
    </row>
    <row r="304" spans="1:6" ht="14.25" customHeight="1" x14ac:dyDescent="0.2">
      <c r="A304" s="116">
        <v>13</v>
      </c>
      <c r="B304" s="60" t="s">
        <v>244</v>
      </c>
      <c r="C304" s="61">
        <v>1</v>
      </c>
      <c r="D304" s="61">
        <v>0</v>
      </c>
      <c r="E304" s="61">
        <v>1</v>
      </c>
      <c r="F304" s="61">
        <v>0</v>
      </c>
    </row>
    <row r="305" spans="1:6" ht="14.25" customHeight="1" x14ac:dyDescent="0.2">
      <c r="A305" s="116">
        <v>14</v>
      </c>
      <c r="B305" s="60" t="s">
        <v>265</v>
      </c>
      <c r="C305" s="61">
        <v>1</v>
      </c>
      <c r="D305" s="61">
        <v>0</v>
      </c>
      <c r="E305" s="61">
        <v>0</v>
      </c>
      <c r="F305" s="61">
        <v>1</v>
      </c>
    </row>
    <row r="306" spans="1:6" ht="14.25" customHeight="1" x14ac:dyDescent="0.2">
      <c r="A306" s="116">
        <v>15</v>
      </c>
      <c r="B306" s="60" t="s">
        <v>260</v>
      </c>
      <c r="C306" s="61">
        <v>1</v>
      </c>
      <c r="D306" s="61">
        <v>0</v>
      </c>
      <c r="E306" s="61">
        <v>1</v>
      </c>
      <c r="F306" s="61">
        <v>0</v>
      </c>
    </row>
    <row r="307" spans="1:6" ht="14.25" customHeight="1" x14ac:dyDescent="0.2">
      <c r="A307" s="116">
        <v>16</v>
      </c>
      <c r="B307" s="60" t="s">
        <v>251</v>
      </c>
      <c r="C307" s="61">
        <v>1</v>
      </c>
      <c r="D307" s="61">
        <v>0</v>
      </c>
      <c r="E307" s="61">
        <v>1</v>
      </c>
      <c r="F307" s="61">
        <v>0</v>
      </c>
    </row>
    <row r="308" spans="1:6" ht="14.25" customHeight="1" x14ac:dyDescent="0.2">
      <c r="A308" s="116">
        <v>17</v>
      </c>
      <c r="B308" s="60" t="s">
        <v>257</v>
      </c>
      <c r="C308" s="61">
        <v>1</v>
      </c>
      <c r="D308" s="61">
        <v>0</v>
      </c>
      <c r="E308" s="61">
        <v>1</v>
      </c>
      <c r="F308" s="61">
        <v>0</v>
      </c>
    </row>
    <row r="309" spans="1:6" ht="14.25" customHeight="1" x14ac:dyDescent="0.2">
      <c r="A309" s="116">
        <v>18</v>
      </c>
      <c r="B309" s="60" t="s">
        <v>267</v>
      </c>
      <c r="C309" s="61">
        <v>1</v>
      </c>
      <c r="D309" s="61">
        <v>0</v>
      </c>
      <c r="E309" s="61">
        <v>1</v>
      </c>
      <c r="F309" s="61">
        <v>0</v>
      </c>
    </row>
    <row r="310" spans="1:6" ht="14.25" customHeight="1" x14ac:dyDescent="0.2">
      <c r="A310" s="116">
        <v>19</v>
      </c>
      <c r="B310" s="60" t="s">
        <v>245</v>
      </c>
      <c r="C310" s="61">
        <v>1</v>
      </c>
      <c r="D310" s="61">
        <v>0</v>
      </c>
      <c r="E310" s="61">
        <v>0</v>
      </c>
      <c r="F310" s="61">
        <v>1</v>
      </c>
    </row>
    <row r="311" spans="1:6" ht="14.25" customHeight="1" x14ac:dyDescent="0.2">
      <c r="A311" s="116">
        <v>20</v>
      </c>
      <c r="B311" s="60" t="s">
        <v>336</v>
      </c>
      <c r="C311" s="61">
        <v>1</v>
      </c>
      <c r="D311" s="61">
        <v>0</v>
      </c>
      <c r="E311" s="61">
        <v>0</v>
      </c>
      <c r="F311" s="61">
        <v>1</v>
      </c>
    </row>
    <row r="312" spans="1:6" ht="14.25" customHeight="1" x14ac:dyDescent="0.2">
      <c r="A312" s="116">
        <v>21</v>
      </c>
      <c r="B312" s="60" t="s">
        <v>252</v>
      </c>
      <c r="C312" s="61">
        <v>1</v>
      </c>
      <c r="D312" s="61">
        <v>0</v>
      </c>
      <c r="E312" s="61">
        <v>1</v>
      </c>
      <c r="F312" s="61">
        <v>0</v>
      </c>
    </row>
    <row r="313" spans="1:6" ht="14.25" customHeight="1" x14ac:dyDescent="0.2">
      <c r="A313" s="116">
        <v>22</v>
      </c>
      <c r="B313" s="60" t="s">
        <v>261</v>
      </c>
      <c r="C313" s="61">
        <v>1</v>
      </c>
      <c r="D313" s="61">
        <v>0</v>
      </c>
      <c r="E313" s="61">
        <v>0</v>
      </c>
      <c r="F313" s="61">
        <v>1</v>
      </c>
    </row>
    <row r="314" spans="1:6" ht="14.25" customHeight="1" x14ac:dyDescent="0.2">
      <c r="A314" s="116">
        <v>23</v>
      </c>
      <c r="B314" s="60" t="s">
        <v>246</v>
      </c>
      <c r="C314" s="61">
        <v>1</v>
      </c>
      <c r="D314" s="61">
        <v>0</v>
      </c>
      <c r="E314" s="61">
        <v>1</v>
      </c>
      <c r="F314" s="61">
        <v>0</v>
      </c>
    </row>
    <row r="315" spans="1:6" ht="14.25" customHeight="1" x14ac:dyDescent="0.2">
      <c r="A315" s="116">
        <v>24</v>
      </c>
      <c r="B315" s="60" t="s">
        <v>268</v>
      </c>
      <c r="C315" s="61">
        <v>1</v>
      </c>
      <c r="D315" s="61">
        <v>0</v>
      </c>
      <c r="E315" s="61">
        <v>1</v>
      </c>
      <c r="F315" s="61">
        <v>0</v>
      </c>
    </row>
    <row r="316" spans="1:6" ht="14.25" customHeight="1" x14ac:dyDescent="0.2">
      <c r="A316" s="116">
        <v>25</v>
      </c>
      <c r="B316" s="60" t="s">
        <v>262</v>
      </c>
      <c r="C316" s="61">
        <v>1</v>
      </c>
      <c r="D316" s="61">
        <v>0</v>
      </c>
      <c r="E316" s="61">
        <v>0</v>
      </c>
      <c r="F316" s="61">
        <v>1</v>
      </c>
    </row>
    <row r="317" spans="1:6" ht="14.25" customHeight="1" x14ac:dyDescent="0.2">
      <c r="A317" s="116">
        <v>26</v>
      </c>
      <c r="B317" s="60" t="s">
        <v>258</v>
      </c>
      <c r="C317" s="61">
        <v>1</v>
      </c>
      <c r="D317" s="61">
        <v>0</v>
      </c>
      <c r="E317" s="61">
        <v>1</v>
      </c>
      <c r="F317" s="61">
        <v>0</v>
      </c>
    </row>
    <row r="318" spans="1:6" ht="14.25" customHeight="1" x14ac:dyDescent="0.2">
      <c r="A318" s="116">
        <v>27</v>
      </c>
      <c r="B318" s="82" t="s">
        <v>263</v>
      </c>
      <c r="C318" s="61">
        <v>1</v>
      </c>
      <c r="D318" s="61">
        <v>0</v>
      </c>
      <c r="E318" s="61">
        <v>0</v>
      </c>
      <c r="F318" s="61">
        <v>0</v>
      </c>
    </row>
    <row r="319" spans="1:6" ht="14.25" customHeight="1" x14ac:dyDescent="0.2">
      <c r="A319" s="90"/>
      <c r="B319" s="118" t="s">
        <v>308</v>
      </c>
      <c r="C319" s="119">
        <f>SUM(C292:C318)</f>
        <v>27</v>
      </c>
      <c r="D319" s="119">
        <f>SUM(D292:D318)</f>
        <v>0</v>
      </c>
      <c r="E319" s="119">
        <f>SUM(E292:E318)</f>
        <v>20</v>
      </c>
      <c r="F319" s="119">
        <f>SUM(F292:F318)</f>
        <v>6</v>
      </c>
    </row>
    <row r="320" spans="1:6" ht="14.25" customHeight="1" x14ac:dyDescent="0.2">
      <c r="A320" s="4" t="s">
        <v>310</v>
      </c>
      <c r="B320" s="3"/>
      <c r="C320" s="3"/>
      <c r="D320" s="3"/>
      <c r="E320" s="3"/>
      <c r="F320" s="3"/>
    </row>
    <row r="321" spans="1:6" ht="14.25" customHeight="1" x14ac:dyDescent="0.2">
      <c r="A321" s="4" t="s">
        <v>314</v>
      </c>
      <c r="B321" s="3"/>
      <c r="C321" s="3"/>
      <c r="D321" s="3"/>
      <c r="E321" s="3"/>
      <c r="F321" s="3"/>
    </row>
    <row r="322" spans="1:6" ht="14.25" customHeight="1" x14ac:dyDescent="0.2">
      <c r="A322" s="4"/>
    </row>
    <row r="324" spans="1:6" ht="14.25" customHeight="1" x14ac:dyDescent="0.2">
      <c r="B324" s="120" t="s">
        <v>284</v>
      </c>
      <c r="C324" s="118">
        <f>C319+C285+C258+C239+C210+C149+C119+C81+C35</f>
        <v>257</v>
      </c>
      <c r="D324" s="118">
        <f>D319+D285+D258+D239+D210+D149+D119+D81+D35</f>
        <v>3</v>
      </c>
      <c r="E324" s="118">
        <f>E319+E285+E258+E239+E210+E149+E119+E81+E35</f>
        <v>140</v>
      </c>
      <c r="F324" s="118">
        <f>F319+F285+F258+F239+F210+F149+F119+F81+F35</f>
        <v>83</v>
      </c>
    </row>
    <row r="342" spans="3:3" ht="14.25" customHeight="1" x14ac:dyDescent="0.2">
      <c r="C342" s="45"/>
    </row>
  </sheetData>
  <sortState ref="A43:F80">
    <sortCondition ref="B42:B80"/>
  </sortState>
  <mergeCells count="18">
    <mergeCell ref="A3:A4"/>
    <mergeCell ref="B3:F3"/>
    <mergeCell ref="A40:A41"/>
    <mergeCell ref="B40:F40"/>
    <mergeCell ref="A86:A87"/>
    <mergeCell ref="B86:F86"/>
    <mergeCell ref="A124:A125"/>
    <mergeCell ref="B124:F124"/>
    <mergeCell ref="A154:A155"/>
    <mergeCell ref="B154:F154"/>
    <mergeCell ref="A215:A216"/>
    <mergeCell ref="B215:F215"/>
    <mergeCell ref="A245:A246"/>
    <mergeCell ref="B245:F245"/>
    <mergeCell ref="A263:A264"/>
    <mergeCell ref="B263:F263"/>
    <mergeCell ref="A290:A291"/>
    <mergeCell ref="B290:F290"/>
  </mergeCells>
  <conditionalFormatting sqref="A263 A290 B292:B318 A245 A215 A154 B156:B209 B217:B238 B35 B81 A1:A3 A5:A34 A40 A86 A124 B126:B148 B255:B257 B247:B253 B263:B284 C320:F323 A320:B320 G215:HZ215 C325:F65502 C5:HZ35 G40:HZ81 G86:HZ119 G216:IA239 G243:HZ258 G289:HZ65502 G262:HZ285 G153:HZ210 G123:HZ149 A323:B65502 B321:B322 C41:F81 C263:F264 A42:A80 A123:F123 A153:F153 A243:F244 A262:F262 A289:F289 B40:F41 B1:HZ4 B86:F87 B124:F125 B154:F155 B215:F216 B245:F246 B290:F291 A286:HZ286 B287:HZ288 A259:HZ259 B260:HZ261 A240:HZ240 B241:HZ242 A211:HZ211 B212:HZ213 A150:HZ150 B151:HZ152 A120:HZ120 B121:HZ122 A82:HZ84 A36:HZ38">
    <cfRule type="cellIs" priority="18" stopIfTrue="1" operator="lessThanOrEqual">
      <formula>1</formula>
    </cfRule>
  </conditionalFormatting>
  <conditionalFormatting sqref="C156:F209 C105 C217:F238 E105:F105">
    <cfRule type="cellIs" dxfId="0" priority="19" stopIfTrue="1" operator="equal">
      <formula>1</formula>
    </cfRule>
  </conditionalFormatting>
  <conditionalFormatting sqref="A121:A122">
    <cfRule type="cellIs" priority="9" stopIfTrue="1" operator="lessThanOrEqual">
      <formula>1</formula>
    </cfRule>
  </conditionalFormatting>
  <conditionalFormatting sqref="A151:A152">
    <cfRule type="cellIs" priority="8" stopIfTrue="1" operator="lessThanOrEqual">
      <formula>1</formula>
    </cfRule>
  </conditionalFormatting>
  <conditionalFormatting sqref="A212:A213">
    <cfRule type="cellIs" priority="7" stopIfTrue="1" operator="lessThanOrEqual">
      <formula>1</formula>
    </cfRule>
  </conditionalFormatting>
  <conditionalFormatting sqref="A241:A242">
    <cfRule type="cellIs" priority="6" stopIfTrue="1" operator="lessThanOrEqual">
      <formula>1</formula>
    </cfRule>
  </conditionalFormatting>
  <conditionalFormatting sqref="A260:A261">
    <cfRule type="cellIs" priority="5" stopIfTrue="1" operator="lessThanOrEqual">
      <formula>1</formula>
    </cfRule>
  </conditionalFormatting>
  <conditionalFormatting sqref="A287:A288">
    <cfRule type="cellIs" priority="4" stopIfTrue="1" operator="lessThanOrEqual">
      <formula>1</formula>
    </cfRule>
  </conditionalFormatting>
  <conditionalFormatting sqref="A321:A322">
    <cfRule type="cellIs" priority="3" stopIfTrue="1" operator="lessThanOrEqual">
      <formula>1</formula>
    </cfRule>
  </conditionalFormatting>
  <conditionalFormatting sqref="D156:D209">
    <cfRule type="cellIs" priority="2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15"/>
  <sheetViews>
    <sheetView tabSelected="1" topLeftCell="A184" zoomScale="115" zoomScaleNormal="115" workbookViewId="0">
      <selection activeCell="Q198" sqref="Q198"/>
    </sheetView>
  </sheetViews>
  <sheetFormatPr defaultColWidth="8.85546875" defaultRowHeight="12" customHeight="1" x14ac:dyDescent="0.2"/>
  <cols>
    <col min="1" max="1" width="3.7109375" style="44" customWidth="1"/>
    <col min="2" max="2" width="34" style="44" customWidth="1"/>
    <col min="3" max="4" width="8.7109375" style="44" customWidth="1"/>
    <col min="5" max="16384" width="8.85546875" style="44"/>
  </cols>
  <sheetData>
    <row r="1" spans="1:12" s="49" customFormat="1" ht="12" customHeight="1" x14ac:dyDescent="0.15">
      <c r="A1" s="49" t="s">
        <v>350</v>
      </c>
    </row>
    <row r="2" spans="1:12" s="49" customFormat="1" ht="12" customHeight="1" x14ac:dyDescent="0.15"/>
    <row r="3" spans="1:12" s="13" customFormat="1" ht="18.75" customHeight="1" x14ac:dyDescent="0.15">
      <c r="A3" s="244" t="s">
        <v>296</v>
      </c>
      <c r="B3" s="30" t="s">
        <v>297</v>
      </c>
      <c r="C3" s="307" t="s">
        <v>285</v>
      </c>
      <c r="D3" s="307"/>
      <c r="E3" s="308" t="s">
        <v>286</v>
      </c>
      <c r="F3" s="308"/>
      <c r="G3" s="308"/>
      <c r="H3" s="308"/>
      <c r="I3" s="308"/>
      <c r="J3" s="308"/>
      <c r="K3" s="308"/>
      <c r="L3" s="308"/>
    </row>
    <row r="4" spans="1:12" s="13" customFormat="1" ht="18.75" customHeight="1" x14ac:dyDescent="0.15">
      <c r="A4" s="226"/>
      <c r="B4" s="244" t="s">
        <v>280</v>
      </c>
      <c r="C4" s="307"/>
      <c r="D4" s="307"/>
      <c r="E4" s="308" t="s">
        <v>2</v>
      </c>
      <c r="F4" s="308"/>
      <c r="G4" s="308" t="s">
        <v>3</v>
      </c>
      <c r="H4" s="308"/>
      <c r="I4" s="307" t="s">
        <v>4</v>
      </c>
      <c r="J4" s="307"/>
      <c r="K4" s="308" t="s">
        <v>5</v>
      </c>
      <c r="L4" s="308"/>
    </row>
    <row r="5" spans="1:12" s="13" customFormat="1" ht="12" customHeight="1" x14ac:dyDescent="0.15">
      <c r="A5" s="306"/>
      <c r="B5" s="306"/>
      <c r="C5" s="134" t="s">
        <v>287</v>
      </c>
      <c r="D5" s="134" t="s">
        <v>6</v>
      </c>
      <c r="E5" s="134" t="s">
        <v>287</v>
      </c>
      <c r="F5" s="134" t="s">
        <v>6</v>
      </c>
      <c r="G5" s="134" t="s">
        <v>287</v>
      </c>
      <c r="H5" s="134" t="s">
        <v>6</v>
      </c>
      <c r="I5" s="134" t="s">
        <v>287</v>
      </c>
      <c r="J5" s="134" t="s">
        <v>6</v>
      </c>
      <c r="K5" s="134" t="s">
        <v>287</v>
      </c>
      <c r="L5" s="134" t="s">
        <v>6</v>
      </c>
    </row>
    <row r="6" spans="1:12" ht="12" customHeight="1" x14ac:dyDescent="0.2">
      <c r="A6" s="44">
        <v>1</v>
      </c>
      <c r="B6" s="42" t="s">
        <v>14</v>
      </c>
      <c r="C6" s="43">
        <v>7655</v>
      </c>
      <c r="D6" s="43">
        <v>7034</v>
      </c>
      <c r="E6" s="43">
        <v>4776</v>
      </c>
      <c r="F6" s="43">
        <v>6529</v>
      </c>
      <c r="G6" s="43">
        <v>6453</v>
      </c>
      <c r="H6" s="43">
        <v>6549</v>
      </c>
      <c r="I6" s="43">
        <v>4638</v>
      </c>
      <c r="J6" s="43">
        <v>4800</v>
      </c>
      <c r="K6" s="43">
        <v>2236</v>
      </c>
      <c r="L6" s="43">
        <v>2539</v>
      </c>
    </row>
    <row r="7" spans="1:12" ht="12" customHeight="1" x14ac:dyDescent="0.2">
      <c r="A7" s="44">
        <v>2</v>
      </c>
      <c r="B7" s="42" t="s">
        <v>31</v>
      </c>
      <c r="C7" s="43">
        <v>1992</v>
      </c>
      <c r="D7" s="43">
        <v>1862</v>
      </c>
      <c r="E7" s="43">
        <v>1992</v>
      </c>
      <c r="F7" s="43">
        <v>1860</v>
      </c>
      <c r="G7" s="43">
        <v>1992</v>
      </c>
      <c r="H7" s="43">
        <v>1438</v>
      </c>
      <c r="I7" s="43">
        <v>1992</v>
      </c>
      <c r="J7" s="43">
        <v>1862</v>
      </c>
      <c r="K7" s="43">
        <v>1992</v>
      </c>
      <c r="L7" s="43">
        <v>1862</v>
      </c>
    </row>
    <row r="8" spans="1:12" ht="12" customHeight="1" x14ac:dyDescent="0.2">
      <c r="A8" s="44">
        <v>3</v>
      </c>
      <c r="B8" s="42" t="s">
        <v>18</v>
      </c>
      <c r="C8" s="43">
        <v>4831</v>
      </c>
      <c r="D8" s="43">
        <v>7430</v>
      </c>
      <c r="E8" s="43">
        <v>4381</v>
      </c>
      <c r="F8" s="43">
        <v>2357</v>
      </c>
      <c r="G8" s="43">
        <v>4381</v>
      </c>
      <c r="H8" s="43">
        <v>7430</v>
      </c>
      <c r="I8" s="43">
        <v>4381</v>
      </c>
      <c r="J8" s="43">
        <v>2357</v>
      </c>
      <c r="K8" s="43">
        <v>4381</v>
      </c>
      <c r="L8" s="43">
        <v>2357</v>
      </c>
    </row>
    <row r="9" spans="1:12" ht="12" customHeight="1" x14ac:dyDescent="0.2">
      <c r="A9" s="44">
        <v>4</v>
      </c>
      <c r="B9" s="42" t="s">
        <v>8</v>
      </c>
      <c r="C9" s="43">
        <v>8596</v>
      </c>
      <c r="D9" s="43">
        <v>9430</v>
      </c>
      <c r="E9" s="43">
        <v>8596</v>
      </c>
      <c r="F9" s="43">
        <v>9430</v>
      </c>
      <c r="G9" s="43">
        <v>8596</v>
      </c>
      <c r="H9" s="43">
        <v>9430</v>
      </c>
      <c r="I9" s="43">
        <v>8596</v>
      </c>
      <c r="J9" s="43">
        <v>9430</v>
      </c>
      <c r="K9" s="43">
        <v>8596</v>
      </c>
      <c r="L9" s="43">
        <v>9430</v>
      </c>
    </row>
    <row r="10" spans="1:12" ht="12" customHeight="1" x14ac:dyDescent="0.2">
      <c r="A10" s="44">
        <v>5</v>
      </c>
      <c r="B10" s="42" t="s">
        <v>26</v>
      </c>
      <c r="C10" s="43">
        <v>3008</v>
      </c>
      <c r="D10" s="43">
        <v>3476</v>
      </c>
      <c r="E10" s="43">
        <v>3008</v>
      </c>
      <c r="F10" s="43">
        <v>3476</v>
      </c>
      <c r="G10" s="43">
        <v>3008</v>
      </c>
      <c r="H10" s="43">
        <v>3476</v>
      </c>
      <c r="I10" s="43">
        <v>3008</v>
      </c>
      <c r="J10" s="43">
        <v>3476</v>
      </c>
      <c r="K10" s="43">
        <v>3008</v>
      </c>
      <c r="L10" s="43">
        <v>3476</v>
      </c>
    </row>
    <row r="11" spans="1:12" ht="12" customHeight="1" x14ac:dyDescent="0.2">
      <c r="A11" s="44">
        <v>6</v>
      </c>
      <c r="B11" s="42" t="s">
        <v>7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spans="1:12" ht="12" customHeight="1" x14ac:dyDescent="0.2">
      <c r="A12" s="44">
        <v>7</v>
      </c>
      <c r="B12" s="42" t="s">
        <v>32</v>
      </c>
      <c r="C12" s="43">
        <v>2040</v>
      </c>
      <c r="D12" s="43">
        <v>2262</v>
      </c>
      <c r="E12" s="43">
        <v>2040</v>
      </c>
      <c r="F12" s="43">
        <v>2251</v>
      </c>
      <c r="G12" s="43">
        <v>2040</v>
      </c>
      <c r="H12" s="43">
        <v>2115</v>
      </c>
      <c r="I12" s="43">
        <v>1951</v>
      </c>
      <c r="J12" s="43">
        <v>2160</v>
      </c>
      <c r="K12" s="43">
        <v>2008</v>
      </c>
      <c r="L12" s="43">
        <v>2262</v>
      </c>
    </row>
    <row r="13" spans="1:12" ht="12" customHeight="1" x14ac:dyDescent="0.2">
      <c r="A13" s="44">
        <v>8</v>
      </c>
      <c r="B13" s="42" t="s">
        <v>13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</row>
    <row r="14" spans="1:12" ht="12" customHeight="1" x14ac:dyDescent="0.2">
      <c r="A14" s="44">
        <v>9</v>
      </c>
      <c r="B14" s="42" t="s">
        <v>17</v>
      </c>
      <c r="C14" s="43">
        <v>220796</v>
      </c>
      <c r="D14" s="43">
        <v>197224</v>
      </c>
      <c r="E14" s="43">
        <v>220796</v>
      </c>
      <c r="F14" s="43">
        <v>197224</v>
      </c>
      <c r="G14" s="43">
        <v>220796</v>
      </c>
      <c r="H14" s="43">
        <v>197224</v>
      </c>
      <c r="I14" s="43">
        <v>220796</v>
      </c>
      <c r="J14" s="43">
        <v>197224</v>
      </c>
      <c r="K14" s="43">
        <v>220796</v>
      </c>
      <c r="L14" s="43">
        <v>197224</v>
      </c>
    </row>
    <row r="15" spans="1:12" ht="12" customHeight="1" x14ac:dyDescent="0.2">
      <c r="A15" s="44">
        <v>10</v>
      </c>
      <c r="B15" s="42" t="s">
        <v>9</v>
      </c>
      <c r="C15" s="43">
        <v>19805</v>
      </c>
      <c r="D15" s="43">
        <v>21299</v>
      </c>
      <c r="E15" s="43">
        <v>19805</v>
      </c>
      <c r="F15" s="43">
        <v>20162</v>
      </c>
      <c r="G15" s="43">
        <v>19185</v>
      </c>
      <c r="H15" s="43">
        <v>21299</v>
      </c>
      <c r="I15" s="43">
        <v>19805</v>
      </c>
      <c r="J15" s="43">
        <v>20162</v>
      </c>
      <c r="K15" s="43">
        <v>19805</v>
      </c>
      <c r="L15" s="43">
        <v>20162</v>
      </c>
    </row>
    <row r="16" spans="1:12" ht="12" customHeight="1" x14ac:dyDescent="0.2">
      <c r="A16" s="44">
        <v>11</v>
      </c>
      <c r="B16" s="42" t="s">
        <v>379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</row>
    <row r="17" spans="1:12" ht="12" customHeight="1" x14ac:dyDescent="0.2">
      <c r="A17" s="44">
        <v>12</v>
      </c>
      <c r="B17" s="42" t="s">
        <v>19</v>
      </c>
      <c r="C17" s="43">
        <v>19032</v>
      </c>
      <c r="D17" s="43">
        <v>19730</v>
      </c>
      <c r="E17" s="43">
        <v>16045</v>
      </c>
      <c r="F17" s="43">
        <v>15148</v>
      </c>
      <c r="G17" s="43">
        <v>19032</v>
      </c>
      <c r="H17" s="43">
        <v>19730</v>
      </c>
      <c r="I17" s="43">
        <v>16045</v>
      </c>
      <c r="J17" s="43">
        <v>14730</v>
      </c>
      <c r="K17" s="43">
        <v>16045</v>
      </c>
      <c r="L17" s="43">
        <v>14853</v>
      </c>
    </row>
    <row r="18" spans="1:12" ht="12" customHeight="1" x14ac:dyDescent="0.2">
      <c r="A18" s="44">
        <v>13</v>
      </c>
      <c r="B18" s="42" t="s">
        <v>20</v>
      </c>
      <c r="C18" s="43">
        <v>5541</v>
      </c>
      <c r="D18" s="43">
        <v>4600</v>
      </c>
      <c r="E18" s="43">
        <v>5228</v>
      </c>
      <c r="F18" s="43">
        <v>4562</v>
      </c>
      <c r="G18" s="43">
        <v>5541</v>
      </c>
      <c r="H18" s="43">
        <v>4600</v>
      </c>
      <c r="I18" s="43">
        <v>5127</v>
      </c>
      <c r="J18" s="43">
        <v>4526</v>
      </c>
      <c r="K18" s="43">
        <v>5202</v>
      </c>
      <c r="L18" s="43">
        <v>4543</v>
      </c>
    </row>
    <row r="19" spans="1:12" ht="12" customHeight="1" x14ac:dyDescent="0.2">
      <c r="A19" s="44">
        <v>14</v>
      </c>
      <c r="B19" s="42" t="s">
        <v>21</v>
      </c>
      <c r="C19" s="43">
        <v>2497</v>
      </c>
      <c r="D19" s="43">
        <v>2631</v>
      </c>
      <c r="E19" s="43">
        <v>2497</v>
      </c>
      <c r="F19" s="43">
        <v>2631</v>
      </c>
      <c r="G19" s="43">
        <v>2497</v>
      </c>
      <c r="H19" s="43">
        <v>2631</v>
      </c>
      <c r="I19" s="43">
        <v>2497</v>
      </c>
      <c r="J19" s="43">
        <v>2631</v>
      </c>
      <c r="K19" s="43">
        <v>2497</v>
      </c>
      <c r="L19" s="43">
        <v>2631</v>
      </c>
    </row>
    <row r="20" spans="1:12" ht="12" customHeight="1" x14ac:dyDescent="0.2">
      <c r="A20" s="44">
        <v>15</v>
      </c>
      <c r="B20" s="42" t="s">
        <v>22</v>
      </c>
      <c r="C20" s="43">
        <v>1720</v>
      </c>
      <c r="D20" s="43">
        <v>1934</v>
      </c>
      <c r="E20" s="43">
        <v>1720</v>
      </c>
      <c r="F20" s="43">
        <v>1934</v>
      </c>
      <c r="G20" s="43">
        <v>1720</v>
      </c>
      <c r="H20" s="43">
        <v>1934</v>
      </c>
      <c r="I20" s="43">
        <v>1720</v>
      </c>
      <c r="J20" s="43">
        <v>1934</v>
      </c>
      <c r="K20" s="43">
        <v>1720</v>
      </c>
      <c r="L20" s="43">
        <v>1934</v>
      </c>
    </row>
    <row r="21" spans="1:12" ht="12" customHeight="1" x14ac:dyDescent="0.2">
      <c r="A21" s="44">
        <v>16</v>
      </c>
      <c r="B21" s="42" t="s">
        <v>15</v>
      </c>
      <c r="C21" s="43">
        <v>541</v>
      </c>
      <c r="D21" s="43">
        <v>753</v>
      </c>
      <c r="E21" s="43">
        <v>531</v>
      </c>
      <c r="F21" s="43">
        <v>743</v>
      </c>
      <c r="G21" s="43">
        <v>534</v>
      </c>
      <c r="H21" s="43">
        <v>753</v>
      </c>
      <c r="I21" s="43">
        <v>534</v>
      </c>
      <c r="J21" s="43">
        <v>731</v>
      </c>
      <c r="K21" s="43">
        <v>541</v>
      </c>
      <c r="L21" s="43">
        <v>753</v>
      </c>
    </row>
    <row r="22" spans="1:12" ht="12" customHeight="1" x14ac:dyDescent="0.2">
      <c r="A22" s="44">
        <v>17</v>
      </c>
      <c r="B22" s="42" t="s">
        <v>10</v>
      </c>
      <c r="C22" s="43">
        <v>6802</v>
      </c>
      <c r="D22" s="43">
        <v>6704</v>
      </c>
      <c r="E22" s="43">
        <v>6732</v>
      </c>
      <c r="F22" s="43">
        <v>6516</v>
      </c>
      <c r="G22" s="43">
        <v>6802</v>
      </c>
      <c r="H22" s="43">
        <v>6704</v>
      </c>
      <c r="I22" s="43">
        <v>6657</v>
      </c>
      <c r="J22" s="43">
        <v>6585</v>
      </c>
      <c r="K22" s="43">
        <v>6722</v>
      </c>
      <c r="L22" s="43">
        <v>6593</v>
      </c>
    </row>
    <row r="23" spans="1:12" ht="12" customHeight="1" x14ac:dyDescent="0.2">
      <c r="A23" s="44">
        <v>18</v>
      </c>
      <c r="B23" s="42" t="s">
        <v>33</v>
      </c>
      <c r="C23" s="43">
        <v>3376</v>
      </c>
      <c r="D23" s="43">
        <v>3147</v>
      </c>
      <c r="E23" s="43">
        <v>3376</v>
      </c>
      <c r="F23" s="43">
        <v>3147</v>
      </c>
      <c r="G23" s="43">
        <v>3376</v>
      </c>
      <c r="H23" s="43">
        <v>3147</v>
      </c>
      <c r="I23" s="43">
        <v>3376</v>
      </c>
      <c r="J23" s="43">
        <v>3147</v>
      </c>
      <c r="K23" s="43">
        <v>3376</v>
      </c>
      <c r="L23" s="43">
        <v>3147</v>
      </c>
    </row>
    <row r="24" spans="1:12" ht="12" customHeight="1" x14ac:dyDescent="0.2">
      <c r="A24" s="44">
        <v>19</v>
      </c>
      <c r="B24" s="42" t="s">
        <v>23</v>
      </c>
      <c r="C24" s="43">
        <v>11260</v>
      </c>
      <c r="D24" s="43">
        <v>9644</v>
      </c>
      <c r="E24" s="43">
        <v>11260</v>
      </c>
      <c r="F24" s="43">
        <v>7657</v>
      </c>
      <c r="G24" s="43">
        <v>10874</v>
      </c>
      <c r="H24" s="43">
        <v>9644</v>
      </c>
      <c r="I24" s="43">
        <v>10508</v>
      </c>
      <c r="J24" s="43">
        <v>7123</v>
      </c>
      <c r="K24" s="43">
        <v>11256</v>
      </c>
      <c r="L24" s="43">
        <v>7588</v>
      </c>
    </row>
    <row r="25" spans="1:12" ht="12" customHeight="1" x14ac:dyDescent="0.2">
      <c r="A25" s="44">
        <v>20</v>
      </c>
      <c r="B25" s="42" t="s">
        <v>24</v>
      </c>
      <c r="C25" s="43">
        <v>7131</v>
      </c>
      <c r="D25" s="43">
        <v>7458</v>
      </c>
      <c r="E25" s="43">
        <v>6841</v>
      </c>
      <c r="F25" s="43">
        <v>7276</v>
      </c>
      <c r="G25" s="43">
        <v>6450</v>
      </c>
      <c r="H25" s="43">
        <v>6962</v>
      </c>
      <c r="I25" s="43">
        <v>6692</v>
      </c>
      <c r="J25" s="43">
        <v>7129</v>
      </c>
      <c r="K25" s="43">
        <v>6697</v>
      </c>
      <c r="L25" s="43">
        <v>7140</v>
      </c>
    </row>
    <row r="26" spans="1:12" ht="12" customHeight="1" x14ac:dyDescent="0.2">
      <c r="A26" s="44">
        <v>21</v>
      </c>
      <c r="B26" s="42" t="s">
        <v>25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</row>
    <row r="27" spans="1:12" ht="12" customHeight="1" x14ac:dyDescent="0.2">
      <c r="A27" s="44">
        <v>22</v>
      </c>
      <c r="B27" s="42" t="s">
        <v>27</v>
      </c>
      <c r="C27" s="43">
        <v>7630</v>
      </c>
      <c r="D27" s="43">
        <v>7595</v>
      </c>
      <c r="E27" s="43">
        <v>7630</v>
      </c>
      <c r="F27" s="43">
        <v>7595</v>
      </c>
      <c r="G27" s="43">
        <v>7630</v>
      </c>
      <c r="H27" s="43">
        <v>7595</v>
      </c>
      <c r="I27" s="43">
        <v>7630</v>
      </c>
      <c r="J27" s="43">
        <v>7595</v>
      </c>
      <c r="K27" s="43">
        <v>7630</v>
      </c>
      <c r="L27" s="43">
        <v>7595</v>
      </c>
    </row>
    <row r="28" spans="1:12" ht="12" customHeight="1" x14ac:dyDescent="0.2">
      <c r="A28" s="44">
        <v>23</v>
      </c>
      <c r="B28" s="42" t="s">
        <v>16</v>
      </c>
      <c r="C28" s="43">
        <v>1092</v>
      </c>
      <c r="D28" s="43">
        <v>1210</v>
      </c>
      <c r="E28" s="43">
        <v>1092</v>
      </c>
      <c r="F28" s="43">
        <v>1188</v>
      </c>
      <c r="G28" s="43">
        <v>1092</v>
      </c>
      <c r="H28" s="43">
        <v>1188</v>
      </c>
      <c r="I28" s="43">
        <v>1092</v>
      </c>
      <c r="J28" s="43">
        <v>1188</v>
      </c>
      <c r="K28" s="43">
        <v>1092</v>
      </c>
      <c r="L28" s="43">
        <v>1188</v>
      </c>
    </row>
    <row r="29" spans="1:12" ht="12" customHeight="1" x14ac:dyDescent="0.2">
      <c r="A29" s="44">
        <v>24</v>
      </c>
      <c r="B29" s="42" t="s">
        <v>34</v>
      </c>
      <c r="C29" s="43">
        <v>7424</v>
      </c>
      <c r="D29" s="43">
        <v>8872</v>
      </c>
      <c r="E29" s="43">
        <v>7384</v>
      </c>
      <c r="F29" s="43">
        <v>8589</v>
      </c>
      <c r="G29" s="43">
        <v>7174</v>
      </c>
      <c r="H29" s="43">
        <v>8473</v>
      </c>
      <c r="I29" s="43">
        <v>6849</v>
      </c>
      <c r="J29" s="43">
        <v>7991</v>
      </c>
      <c r="K29" s="43">
        <v>7424</v>
      </c>
      <c r="L29" s="43">
        <v>8872</v>
      </c>
    </row>
    <row r="30" spans="1:12" ht="12" customHeight="1" x14ac:dyDescent="0.2">
      <c r="A30" s="44">
        <v>25</v>
      </c>
      <c r="B30" s="42" t="s">
        <v>11</v>
      </c>
      <c r="C30" s="43">
        <v>6817</v>
      </c>
      <c r="D30" s="43">
        <v>2291</v>
      </c>
      <c r="E30" s="43">
        <v>6817</v>
      </c>
      <c r="F30" s="43">
        <v>2291</v>
      </c>
      <c r="G30" s="43">
        <v>6817</v>
      </c>
      <c r="H30" s="43">
        <v>2291</v>
      </c>
      <c r="I30" s="43">
        <v>6817</v>
      </c>
      <c r="J30" s="43">
        <v>2291</v>
      </c>
      <c r="K30" s="43">
        <v>6817</v>
      </c>
      <c r="L30" s="43">
        <v>2291</v>
      </c>
    </row>
    <row r="31" spans="1:12" ht="12" customHeight="1" x14ac:dyDescent="0.2">
      <c r="A31" s="44">
        <v>26</v>
      </c>
      <c r="B31" s="42" t="s">
        <v>35</v>
      </c>
      <c r="C31" s="43">
        <v>8923</v>
      </c>
      <c r="D31" s="43">
        <v>8851</v>
      </c>
      <c r="E31" s="43">
        <v>8923</v>
      </c>
      <c r="F31" s="43">
        <v>8327</v>
      </c>
      <c r="G31" s="43">
        <v>7930</v>
      </c>
      <c r="H31" s="43">
        <v>7981</v>
      </c>
      <c r="I31" s="43">
        <v>8435</v>
      </c>
      <c r="J31" s="43">
        <v>8225</v>
      </c>
      <c r="K31" s="43">
        <v>8746</v>
      </c>
      <c r="L31" s="43">
        <v>8851</v>
      </c>
    </row>
    <row r="32" spans="1:12" ht="12" customHeight="1" x14ac:dyDescent="0.2">
      <c r="A32" s="44">
        <v>27</v>
      </c>
      <c r="B32" s="42" t="s">
        <v>28</v>
      </c>
      <c r="C32" s="43">
        <v>2217</v>
      </c>
      <c r="D32" s="43">
        <v>2291</v>
      </c>
      <c r="E32" s="43">
        <v>2217</v>
      </c>
      <c r="F32" s="43">
        <v>2291</v>
      </c>
      <c r="G32" s="43">
        <v>2217</v>
      </c>
      <c r="H32" s="43">
        <v>2291</v>
      </c>
      <c r="I32" s="43">
        <v>2217</v>
      </c>
      <c r="J32" s="43">
        <v>2291</v>
      </c>
      <c r="K32" s="43">
        <v>2217</v>
      </c>
      <c r="L32" s="43">
        <v>2291</v>
      </c>
    </row>
    <row r="33" spans="1:12" ht="12" customHeight="1" x14ac:dyDescent="0.2">
      <c r="A33" s="44">
        <v>28</v>
      </c>
      <c r="B33" s="42" t="s">
        <v>29</v>
      </c>
      <c r="C33" s="43">
        <v>8001</v>
      </c>
      <c r="D33" s="43">
        <v>5486</v>
      </c>
      <c r="E33" s="43">
        <v>5319</v>
      </c>
      <c r="F33" s="43">
        <v>5252</v>
      </c>
      <c r="G33" s="43">
        <v>4605</v>
      </c>
      <c r="H33" s="43">
        <v>5486</v>
      </c>
      <c r="I33" s="43">
        <v>5380</v>
      </c>
      <c r="J33" s="43">
        <v>5299</v>
      </c>
      <c r="K33" s="43">
        <v>5437</v>
      </c>
      <c r="L33" s="43">
        <v>5354</v>
      </c>
    </row>
    <row r="34" spans="1:12" ht="12" customHeight="1" x14ac:dyDescent="0.2">
      <c r="A34" s="44">
        <v>29</v>
      </c>
      <c r="B34" s="42" t="s">
        <v>30</v>
      </c>
      <c r="C34" s="43">
        <v>26</v>
      </c>
      <c r="D34" s="43">
        <v>26</v>
      </c>
      <c r="E34" s="43">
        <v>24</v>
      </c>
      <c r="F34" s="43">
        <v>22</v>
      </c>
      <c r="G34" s="43">
        <v>15</v>
      </c>
      <c r="H34" s="43">
        <v>16</v>
      </c>
      <c r="I34" s="43">
        <v>15</v>
      </c>
      <c r="J34" s="43">
        <v>16</v>
      </c>
      <c r="K34" s="43">
        <v>15</v>
      </c>
      <c r="L34" s="43">
        <v>16</v>
      </c>
    </row>
    <row r="35" spans="1:12" ht="12" customHeight="1" x14ac:dyDescent="0.2">
      <c r="A35" s="44">
        <v>30</v>
      </c>
      <c r="B35" s="42" t="s">
        <v>12</v>
      </c>
      <c r="C35" s="43">
        <v>3701</v>
      </c>
      <c r="D35" s="43">
        <v>2642</v>
      </c>
      <c r="E35" s="43">
        <v>3701</v>
      </c>
      <c r="F35" s="43">
        <v>2642</v>
      </c>
      <c r="G35" s="43">
        <v>3701</v>
      </c>
      <c r="H35" s="43">
        <v>2642</v>
      </c>
      <c r="I35" s="43">
        <v>3701</v>
      </c>
      <c r="J35" s="43">
        <v>2642</v>
      </c>
      <c r="K35" s="43">
        <v>3701</v>
      </c>
      <c r="L35" s="43">
        <v>2642</v>
      </c>
    </row>
    <row r="36" spans="1:12" s="13" customFormat="1" ht="12" customHeight="1" x14ac:dyDescent="0.15">
      <c r="B36" s="121" t="s">
        <v>277</v>
      </c>
      <c r="C36" s="52">
        <f>SUM(C6:C35)</f>
        <v>372454</v>
      </c>
      <c r="D36" s="52">
        <f t="shared" ref="D36:L36" si="0">SUM(D6:D35)</f>
        <v>345882</v>
      </c>
      <c r="E36" s="52">
        <f t="shared" si="0"/>
        <v>362731</v>
      </c>
      <c r="F36" s="52">
        <f t="shared" si="0"/>
        <v>331100</v>
      </c>
      <c r="G36" s="52">
        <f t="shared" si="0"/>
        <v>364458</v>
      </c>
      <c r="H36" s="52">
        <f t="shared" si="0"/>
        <v>343029</v>
      </c>
      <c r="I36" s="52">
        <f t="shared" si="0"/>
        <v>360459</v>
      </c>
      <c r="J36" s="52">
        <f t="shared" si="0"/>
        <v>327545</v>
      </c>
      <c r="K36" s="52">
        <f t="shared" si="0"/>
        <v>359957</v>
      </c>
      <c r="L36" s="52">
        <f t="shared" si="0"/>
        <v>327594</v>
      </c>
    </row>
    <row r="37" spans="1:12" ht="12" customHeight="1" x14ac:dyDescent="0.2">
      <c r="A37" s="15" t="s">
        <v>382</v>
      </c>
    </row>
    <row r="38" spans="1:12" ht="12" customHeight="1" x14ac:dyDescent="0.2">
      <c r="A38" s="15"/>
    </row>
    <row r="39" spans="1:12" s="13" customFormat="1" ht="18.75" customHeight="1" x14ac:dyDescent="0.15">
      <c r="A39" s="244" t="s">
        <v>296</v>
      </c>
      <c r="B39" s="30" t="s">
        <v>36</v>
      </c>
      <c r="C39" s="307" t="s">
        <v>285</v>
      </c>
      <c r="D39" s="307"/>
      <c r="E39" s="308" t="s">
        <v>286</v>
      </c>
      <c r="F39" s="308"/>
      <c r="G39" s="308"/>
      <c r="H39" s="308"/>
      <c r="I39" s="308"/>
      <c r="J39" s="308"/>
      <c r="K39" s="308"/>
      <c r="L39" s="308"/>
    </row>
    <row r="40" spans="1:12" s="13" customFormat="1" ht="18.75" customHeight="1" x14ac:dyDescent="0.15">
      <c r="A40" s="226"/>
      <c r="B40" s="244" t="s">
        <v>280</v>
      </c>
      <c r="C40" s="307"/>
      <c r="D40" s="307"/>
      <c r="E40" s="308" t="s">
        <v>2</v>
      </c>
      <c r="F40" s="308"/>
      <c r="G40" s="308" t="s">
        <v>3</v>
      </c>
      <c r="H40" s="308"/>
      <c r="I40" s="308" t="s">
        <v>4</v>
      </c>
      <c r="J40" s="308"/>
      <c r="K40" s="308" t="s">
        <v>5</v>
      </c>
      <c r="L40" s="308"/>
    </row>
    <row r="41" spans="1:12" s="13" customFormat="1" ht="12" customHeight="1" x14ac:dyDescent="0.15">
      <c r="A41" s="306"/>
      <c r="B41" s="306"/>
      <c r="C41" s="134" t="s">
        <v>287</v>
      </c>
      <c r="D41" s="134" t="s">
        <v>6</v>
      </c>
      <c r="E41" s="134" t="s">
        <v>287</v>
      </c>
      <c r="F41" s="134" t="s">
        <v>6</v>
      </c>
      <c r="G41" s="134" t="s">
        <v>287</v>
      </c>
      <c r="H41" s="134" t="s">
        <v>6</v>
      </c>
      <c r="I41" s="134" t="s">
        <v>287</v>
      </c>
      <c r="J41" s="134" t="s">
        <v>6</v>
      </c>
      <c r="K41" s="134" t="s">
        <v>287</v>
      </c>
      <c r="L41" s="134" t="s">
        <v>6</v>
      </c>
    </row>
    <row r="42" spans="1:12" ht="12" customHeight="1" x14ac:dyDescent="0.2">
      <c r="A42" s="44">
        <v>1</v>
      </c>
      <c r="B42" s="42" t="s">
        <v>37</v>
      </c>
      <c r="C42" s="43">
        <v>45189</v>
      </c>
      <c r="D42" s="43">
        <v>45189</v>
      </c>
      <c r="E42" s="43">
        <v>45189</v>
      </c>
      <c r="F42" s="43">
        <v>45189</v>
      </c>
      <c r="G42" s="43">
        <v>0</v>
      </c>
      <c r="H42" s="43">
        <v>0</v>
      </c>
      <c r="I42" s="43">
        <v>45189</v>
      </c>
      <c r="J42" s="43">
        <v>45189</v>
      </c>
      <c r="K42" s="43">
        <v>0</v>
      </c>
      <c r="L42" s="43">
        <v>0</v>
      </c>
    </row>
    <row r="43" spans="1:12" ht="12" customHeight="1" x14ac:dyDescent="0.2">
      <c r="A43" s="44">
        <v>2</v>
      </c>
      <c r="B43" s="42" t="s">
        <v>42</v>
      </c>
      <c r="C43" s="43">
        <v>18291</v>
      </c>
      <c r="D43" s="43">
        <v>21362</v>
      </c>
      <c r="E43" s="43">
        <v>0</v>
      </c>
      <c r="F43" s="43">
        <v>0</v>
      </c>
      <c r="G43" s="43">
        <v>15290</v>
      </c>
      <c r="H43" s="43">
        <v>21362</v>
      </c>
      <c r="I43" s="43">
        <v>0</v>
      </c>
      <c r="J43" s="43">
        <v>0</v>
      </c>
      <c r="K43" s="43">
        <v>3081</v>
      </c>
      <c r="L43" s="43">
        <v>3081</v>
      </c>
    </row>
    <row r="44" spans="1:12" ht="12" customHeight="1" x14ac:dyDescent="0.2">
      <c r="A44" s="44">
        <v>3</v>
      </c>
      <c r="B44" s="42" t="s">
        <v>41</v>
      </c>
      <c r="C44" s="43">
        <v>34617</v>
      </c>
      <c r="D44" s="43">
        <v>1613</v>
      </c>
      <c r="E44" s="43">
        <v>34617</v>
      </c>
      <c r="F44" s="43">
        <v>1613</v>
      </c>
      <c r="G44" s="43">
        <v>0</v>
      </c>
      <c r="H44" s="43">
        <v>0</v>
      </c>
      <c r="I44" s="43">
        <v>34617</v>
      </c>
      <c r="J44" s="43">
        <v>1613</v>
      </c>
      <c r="K44" s="43">
        <v>0</v>
      </c>
      <c r="L44" s="43">
        <v>0</v>
      </c>
    </row>
    <row r="45" spans="1:12" ht="12" customHeight="1" x14ac:dyDescent="0.2">
      <c r="A45" s="44">
        <v>4</v>
      </c>
      <c r="B45" s="42" t="s">
        <v>68</v>
      </c>
      <c r="C45" s="43">
        <v>4039</v>
      </c>
      <c r="D45" s="43">
        <v>4103</v>
      </c>
      <c r="E45" s="43">
        <v>4039</v>
      </c>
      <c r="F45" s="43">
        <v>4103</v>
      </c>
      <c r="G45" s="43">
        <v>4039</v>
      </c>
      <c r="H45" s="43">
        <v>4103</v>
      </c>
      <c r="I45" s="43">
        <v>4039</v>
      </c>
      <c r="J45" s="43">
        <v>4103</v>
      </c>
      <c r="K45" s="43">
        <v>4039</v>
      </c>
      <c r="L45" s="43">
        <v>4103</v>
      </c>
    </row>
    <row r="46" spans="1:12" ht="12" customHeight="1" x14ac:dyDescent="0.2">
      <c r="A46" s="44">
        <v>5</v>
      </c>
      <c r="B46" s="42" t="s">
        <v>48</v>
      </c>
      <c r="C46" s="43">
        <v>125641</v>
      </c>
      <c r="D46" s="43">
        <v>125352</v>
      </c>
      <c r="E46" s="43">
        <v>125641</v>
      </c>
      <c r="F46" s="43">
        <v>125352</v>
      </c>
      <c r="G46" s="43">
        <v>80831</v>
      </c>
      <c r="H46" s="43">
        <v>61320</v>
      </c>
      <c r="I46" s="43">
        <v>80831</v>
      </c>
      <c r="J46" s="43">
        <v>61320</v>
      </c>
      <c r="K46" s="43">
        <v>80831</v>
      </c>
      <c r="L46" s="43">
        <v>61320</v>
      </c>
    </row>
    <row r="47" spans="1:12" ht="12" customHeight="1" x14ac:dyDescent="0.2">
      <c r="A47" s="44">
        <v>6</v>
      </c>
      <c r="B47" s="42" t="s">
        <v>49</v>
      </c>
      <c r="C47" s="43">
        <v>4287</v>
      </c>
      <c r="D47" s="43">
        <v>4004</v>
      </c>
      <c r="E47" s="43">
        <v>3614</v>
      </c>
      <c r="F47" s="43">
        <v>4004</v>
      </c>
      <c r="G47" s="43">
        <v>0</v>
      </c>
      <c r="H47" s="43">
        <v>0</v>
      </c>
      <c r="I47" s="43">
        <v>4023</v>
      </c>
      <c r="J47" s="43">
        <v>4004</v>
      </c>
      <c r="K47" s="43">
        <v>0</v>
      </c>
      <c r="L47" s="43">
        <v>0</v>
      </c>
    </row>
    <row r="48" spans="1:12" ht="12" customHeight="1" x14ac:dyDescent="0.2">
      <c r="A48" s="44">
        <v>7</v>
      </c>
      <c r="B48" s="42" t="s">
        <v>69</v>
      </c>
      <c r="C48" s="43">
        <v>8122</v>
      </c>
      <c r="D48" s="43">
        <v>8277</v>
      </c>
      <c r="E48" s="43">
        <v>8114</v>
      </c>
      <c r="F48" s="43">
        <v>8277</v>
      </c>
      <c r="G48" s="43">
        <v>5606</v>
      </c>
      <c r="H48" s="43">
        <v>6084</v>
      </c>
      <c r="I48" s="43">
        <v>7030</v>
      </c>
      <c r="J48" s="43">
        <v>7435</v>
      </c>
      <c r="K48" s="43">
        <v>7175</v>
      </c>
      <c r="L48" s="43">
        <v>7507</v>
      </c>
    </row>
    <row r="49" spans="1:12" ht="12" customHeight="1" x14ac:dyDescent="0.2">
      <c r="A49" s="44">
        <v>8</v>
      </c>
      <c r="B49" s="42" t="s">
        <v>57</v>
      </c>
      <c r="C49" s="43">
        <v>14867</v>
      </c>
      <c r="D49" s="43">
        <v>6113</v>
      </c>
      <c r="E49" s="43">
        <v>0</v>
      </c>
      <c r="F49" s="43">
        <v>0</v>
      </c>
      <c r="G49" s="43">
        <v>5503</v>
      </c>
      <c r="H49" s="43">
        <v>4422</v>
      </c>
      <c r="I49" s="43">
        <v>0</v>
      </c>
      <c r="J49" s="43">
        <v>0</v>
      </c>
      <c r="K49" s="43">
        <v>4030</v>
      </c>
      <c r="L49" s="43">
        <v>725</v>
      </c>
    </row>
    <row r="50" spans="1:12" ht="12" customHeight="1" x14ac:dyDescent="0.2">
      <c r="A50" s="44">
        <v>9</v>
      </c>
      <c r="B50" s="42" t="s">
        <v>50</v>
      </c>
      <c r="C50" s="43">
        <v>3905</v>
      </c>
      <c r="D50" s="43">
        <v>3905</v>
      </c>
      <c r="E50" s="43">
        <v>0</v>
      </c>
      <c r="F50" s="43">
        <v>0</v>
      </c>
      <c r="G50" s="43">
        <v>3905</v>
      </c>
      <c r="H50" s="43">
        <v>3905</v>
      </c>
      <c r="I50" s="43">
        <v>0</v>
      </c>
      <c r="J50" s="43">
        <v>0</v>
      </c>
      <c r="K50" s="43">
        <v>803</v>
      </c>
      <c r="L50" s="43">
        <v>803</v>
      </c>
    </row>
    <row r="51" spans="1:12" ht="12" customHeight="1" x14ac:dyDescent="0.2">
      <c r="A51" s="44">
        <v>10</v>
      </c>
      <c r="B51" s="42" t="s">
        <v>51</v>
      </c>
      <c r="C51" s="43">
        <v>3554</v>
      </c>
      <c r="D51" s="43">
        <v>4372</v>
      </c>
      <c r="E51" s="43">
        <v>0</v>
      </c>
      <c r="F51" s="43">
        <v>0</v>
      </c>
      <c r="G51" s="43">
        <v>3554</v>
      </c>
      <c r="H51" s="43">
        <v>4372</v>
      </c>
      <c r="I51" s="43">
        <v>0</v>
      </c>
      <c r="J51" s="43">
        <v>0</v>
      </c>
      <c r="K51" s="43">
        <v>15</v>
      </c>
      <c r="L51" s="43">
        <v>15</v>
      </c>
    </row>
    <row r="52" spans="1:12" ht="12" customHeight="1" x14ac:dyDescent="0.2">
      <c r="A52" s="44">
        <v>11</v>
      </c>
      <c r="B52" s="42" t="s">
        <v>52</v>
      </c>
      <c r="C52" s="43">
        <v>3269</v>
      </c>
      <c r="D52" s="43">
        <v>6745</v>
      </c>
      <c r="E52" s="43">
        <v>0</v>
      </c>
      <c r="F52" s="43">
        <v>0</v>
      </c>
      <c r="G52" s="43">
        <v>3269</v>
      </c>
      <c r="H52" s="43">
        <v>6745</v>
      </c>
      <c r="I52" s="43">
        <v>0</v>
      </c>
      <c r="J52" s="43">
        <v>0</v>
      </c>
      <c r="K52" s="43">
        <v>3269</v>
      </c>
      <c r="L52" s="43">
        <v>6745</v>
      </c>
    </row>
    <row r="53" spans="1:12" ht="12" customHeight="1" x14ac:dyDescent="0.2">
      <c r="A53" s="44">
        <v>12</v>
      </c>
      <c r="B53" s="42" t="s">
        <v>43</v>
      </c>
      <c r="C53" s="43">
        <v>3055</v>
      </c>
      <c r="D53" s="43">
        <v>1455</v>
      </c>
      <c r="E53" s="43">
        <v>0</v>
      </c>
      <c r="F53" s="43">
        <v>0</v>
      </c>
      <c r="G53" s="43">
        <v>2911</v>
      </c>
      <c r="H53" s="43">
        <v>1455</v>
      </c>
      <c r="I53" s="43">
        <v>0</v>
      </c>
      <c r="J53" s="43">
        <v>0</v>
      </c>
      <c r="K53" s="43">
        <v>315</v>
      </c>
      <c r="L53" s="43">
        <v>315</v>
      </c>
    </row>
    <row r="54" spans="1:12" ht="12" customHeight="1" x14ac:dyDescent="0.2">
      <c r="A54" s="44">
        <v>13</v>
      </c>
      <c r="B54" s="42" t="s">
        <v>53</v>
      </c>
      <c r="C54" s="43">
        <v>3904</v>
      </c>
      <c r="D54" s="43">
        <v>3904</v>
      </c>
      <c r="E54" s="43">
        <v>0</v>
      </c>
      <c r="F54" s="43">
        <v>0</v>
      </c>
      <c r="G54" s="43">
        <v>3904</v>
      </c>
      <c r="H54" s="43">
        <v>3904</v>
      </c>
      <c r="I54" s="43">
        <v>0</v>
      </c>
      <c r="J54" s="43">
        <v>0</v>
      </c>
      <c r="K54" s="43">
        <v>3904</v>
      </c>
      <c r="L54" s="43">
        <v>3904</v>
      </c>
    </row>
    <row r="55" spans="1:12" ht="12" customHeight="1" x14ac:dyDescent="0.2">
      <c r="A55" s="44">
        <v>14</v>
      </c>
      <c r="B55" s="42" t="s">
        <v>54</v>
      </c>
      <c r="C55" s="43">
        <v>2131</v>
      </c>
      <c r="D55" s="43">
        <v>2322</v>
      </c>
      <c r="E55" s="43">
        <v>0</v>
      </c>
      <c r="F55" s="43">
        <v>0</v>
      </c>
      <c r="G55" s="43">
        <v>2131</v>
      </c>
      <c r="H55" s="43">
        <v>2322</v>
      </c>
      <c r="I55" s="43">
        <v>0</v>
      </c>
      <c r="J55" s="43">
        <v>0</v>
      </c>
      <c r="K55" s="43">
        <v>2131</v>
      </c>
      <c r="L55" s="43">
        <v>2322</v>
      </c>
    </row>
    <row r="56" spans="1:12" ht="12" customHeight="1" x14ac:dyDescent="0.2">
      <c r="A56" s="44">
        <v>15</v>
      </c>
      <c r="B56" s="42" t="s">
        <v>56</v>
      </c>
      <c r="C56" s="43">
        <v>16360</v>
      </c>
      <c r="D56" s="43">
        <v>9881</v>
      </c>
      <c r="E56" s="43">
        <v>16360</v>
      </c>
      <c r="F56" s="43">
        <v>9881</v>
      </c>
      <c r="G56" s="43">
        <v>0</v>
      </c>
      <c r="H56" s="43">
        <v>0</v>
      </c>
      <c r="I56" s="43">
        <v>16360</v>
      </c>
      <c r="J56" s="43">
        <v>9881</v>
      </c>
      <c r="K56" s="43">
        <v>0</v>
      </c>
      <c r="L56" s="43">
        <v>0</v>
      </c>
    </row>
    <row r="57" spans="1:12" ht="12" customHeight="1" x14ac:dyDescent="0.2">
      <c r="A57" s="44">
        <v>16</v>
      </c>
      <c r="B57" s="42" t="s">
        <v>62</v>
      </c>
      <c r="C57" s="43">
        <v>22190</v>
      </c>
      <c r="D57" s="43">
        <v>22450</v>
      </c>
      <c r="E57" s="43">
        <v>0</v>
      </c>
      <c r="F57" s="43">
        <v>0</v>
      </c>
      <c r="G57" s="43">
        <v>11713</v>
      </c>
      <c r="H57" s="43">
        <v>11353</v>
      </c>
      <c r="I57" s="43">
        <v>0</v>
      </c>
      <c r="J57" s="43">
        <v>0</v>
      </c>
      <c r="K57" s="43">
        <v>770</v>
      </c>
      <c r="L57" s="43">
        <v>860</v>
      </c>
    </row>
    <row r="58" spans="1:12" ht="12" customHeight="1" x14ac:dyDescent="0.2">
      <c r="A58" s="44">
        <v>17</v>
      </c>
      <c r="B58" s="42" t="s">
        <v>71</v>
      </c>
      <c r="C58" s="43">
        <v>6133</v>
      </c>
      <c r="D58" s="43">
        <v>6959</v>
      </c>
      <c r="E58" s="43">
        <v>6133</v>
      </c>
      <c r="F58" s="43">
        <v>6959</v>
      </c>
      <c r="G58" s="43">
        <v>6133</v>
      </c>
      <c r="H58" s="43">
        <v>6959</v>
      </c>
      <c r="I58" s="43">
        <v>6133</v>
      </c>
      <c r="J58" s="43">
        <v>6959</v>
      </c>
      <c r="K58" s="43">
        <v>6133</v>
      </c>
      <c r="L58" s="43">
        <v>6959</v>
      </c>
    </row>
    <row r="59" spans="1:12" ht="12" customHeight="1" x14ac:dyDescent="0.2">
      <c r="A59" s="44">
        <v>18</v>
      </c>
      <c r="B59" s="42" t="s">
        <v>70</v>
      </c>
      <c r="C59" s="43">
        <v>2686</v>
      </c>
      <c r="D59" s="43">
        <v>2464</v>
      </c>
      <c r="E59" s="43">
        <v>2468</v>
      </c>
      <c r="F59" s="43">
        <v>2464</v>
      </c>
      <c r="G59" s="43">
        <v>2686</v>
      </c>
      <c r="H59" s="43">
        <v>2464</v>
      </c>
      <c r="I59" s="43">
        <v>2468</v>
      </c>
      <c r="J59" s="43">
        <v>2464</v>
      </c>
      <c r="K59" s="43">
        <v>2468</v>
      </c>
      <c r="L59" s="43">
        <v>2464</v>
      </c>
    </row>
    <row r="60" spans="1:12" ht="12" customHeight="1" x14ac:dyDescent="0.2">
      <c r="A60" s="44">
        <v>19</v>
      </c>
      <c r="B60" s="42" t="s">
        <v>72</v>
      </c>
      <c r="C60" s="43">
        <v>6801</v>
      </c>
      <c r="D60" s="43">
        <v>6839</v>
      </c>
      <c r="E60" s="43">
        <v>3824</v>
      </c>
      <c r="F60" s="43">
        <v>3895</v>
      </c>
      <c r="G60" s="43">
        <v>6801</v>
      </c>
      <c r="H60" s="43">
        <v>6839</v>
      </c>
      <c r="I60" s="43">
        <v>3920</v>
      </c>
      <c r="J60" s="43">
        <v>3849</v>
      </c>
      <c r="K60" s="43">
        <v>4617</v>
      </c>
      <c r="L60" s="43">
        <v>4539</v>
      </c>
    </row>
    <row r="61" spans="1:12" ht="12" customHeight="1" x14ac:dyDescent="0.2">
      <c r="A61" s="44">
        <v>20</v>
      </c>
      <c r="B61" s="42" t="s">
        <v>38</v>
      </c>
      <c r="C61" s="43">
        <v>8009</v>
      </c>
      <c r="D61" s="43">
        <v>16723</v>
      </c>
      <c r="E61" s="43">
        <v>0</v>
      </c>
      <c r="F61" s="43">
        <v>0</v>
      </c>
      <c r="G61" s="43">
        <v>4203</v>
      </c>
      <c r="H61" s="43">
        <v>4191</v>
      </c>
      <c r="I61" s="43">
        <v>0</v>
      </c>
      <c r="J61" s="43">
        <v>0</v>
      </c>
      <c r="K61" s="43">
        <v>1019</v>
      </c>
      <c r="L61" s="43">
        <v>1057</v>
      </c>
    </row>
    <row r="62" spans="1:12" ht="12" customHeight="1" x14ac:dyDescent="0.2">
      <c r="A62" s="44">
        <v>21</v>
      </c>
      <c r="B62" s="42" t="s">
        <v>44</v>
      </c>
      <c r="C62" s="43">
        <v>4773</v>
      </c>
      <c r="D62" s="43">
        <v>4789</v>
      </c>
      <c r="E62" s="43">
        <v>0</v>
      </c>
      <c r="F62" s="43">
        <v>0</v>
      </c>
      <c r="G62" s="43">
        <v>4773</v>
      </c>
      <c r="H62" s="43">
        <v>4789</v>
      </c>
      <c r="I62" s="43">
        <v>0</v>
      </c>
      <c r="J62" s="43">
        <v>0</v>
      </c>
      <c r="K62" s="43">
        <v>4773</v>
      </c>
      <c r="L62" s="43">
        <v>4789</v>
      </c>
    </row>
    <row r="63" spans="1:12" ht="12" customHeight="1" x14ac:dyDescent="0.2">
      <c r="A63" s="44">
        <v>22</v>
      </c>
      <c r="B63" s="42" t="s">
        <v>381</v>
      </c>
      <c r="C63" s="43">
        <v>12456</v>
      </c>
      <c r="D63" s="43">
        <v>11905</v>
      </c>
      <c r="E63" s="43">
        <v>0</v>
      </c>
      <c r="F63" s="43">
        <v>0</v>
      </c>
      <c r="G63" s="43">
        <v>7024</v>
      </c>
      <c r="H63" s="43">
        <v>4500</v>
      </c>
      <c r="I63" s="43">
        <v>0</v>
      </c>
      <c r="J63" s="43">
        <v>0</v>
      </c>
      <c r="K63" s="43">
        <v>180</v>
      </c>
      <c r="L63" s="43">
        <v>180</v>
      </c>
    </row>
    <row r="64" spans="1:12" ht="12" customHeight="1" x14ac:dyDescent="0.2">
      <c r="A64" s="44">
        <v>23</v>
      </c>
      <c r="B64" s="42" t="s">
        <v>63</v>
      </c>
      <c r="C64" s="43">
        <v>10918</v>
      </c>
      <c r="D64" s="43">
        <v>2946</v>
      </c>
      <c r="E64" s="43">
        <v>0</v>
      </c>
      <c r="F64" s="43">
        <v>0</v>
      </c>
      <c r="G64" s="43">
        <v>6475</v>
      </c>
      <c r="H64" s="43">
        <v>2946</v>
      </c>
      <c r="I64" s="43">
        <v>0</v>
      </c>
      <c r="J64" s="43">
        <v>0</v>
      </c>
      <c r="K64" s="43">
        <v>265</v>
      </c>
      <c r="L64" s="43">
        <v>265</v>
      </c>
    </row>
    <row r="65" spans="1:12" ht="12" customHeight="1" x14ac:dyDescent="0.2">
      <c r="A65" s="44">
        <v>24</v>
      </c>
      <c r="B65" s="42" t="s">
        <v>45</v>
      </c>
      <c r="C65" s="43">
        <v>10357</v>
      </c>
      <c r="D65" s="43">
        <v>10613</v>
      </c>
      <c r="E65" s="43">
        <v>0</v>
      </c>
      <c r="F65" s="43">
        <v>0</v>
      </c>
      <c r="G65" s="43">
        <v>10357</v>
      </c>
      <c r="H65" s="43">
        <v>5500</v>
      </c>
      <c r="I65" s="43">
        <v>0</v>
      </c>
      <c r="J65" s="43">
        <v>0</v>
      </c>
      <c r="K65" s="43">
        <v>235</v>
      </c>
      <c r="L65" s="43">
        <v>235</v>
      </c>
    </row>
    <row r="66" spans="1:12" ht="12" customHeight="1" x14ac:dyDescent="0.2">
      <c r="A66" s="44">
        <v>25</v>
      </c>
      <c r="B66" s="42" t="s">
        <v>73</v>
      </c>
      <c r="C66" s="43">
        <v>9469</v>
      </c>
      <c r="D66" s="43">
        <v>8579</v>
      </c>
      <c r="E66" s="43">
        <v>9469</v>
      </c>
      <c r="F66" s="43">
        <v>8425</v>
      </c>
      <c r="G66" s="43">
        <v>6481</v>
      </c>
      <c r="H66" s="43">
        <v>6409</v>
      </c>
      <c r="I66" s="43">
        <v>4457</v>
      </c>
      <c r="J66" s="43">
        <v>4598</v>
      </c>
      <c r="K66" s="43">
        <v>8733</v>
      </c>
      <c r="L66" s="43">
        <v>8579</v>
      </c>
    </row>
    <row r="67" spans="1:12" ht="12" customHeight="1" x14ac:dyDescent="0.2">
      <c r="A67" s="44">
        <v>26</v>
      </c>
      <c r="B67" s="42" t="s">
        <v>60</v>
      </c>
      <c r="C67" s="43">
        <v>90175</v>
      </c>
      <c r="D67" s="43">
        <v>161545</v>
      </c>
      <c r="E67" s="43">
        <v>78914</v>
      </c>
      <c r="F67" s="43">
        <v>52801</v>
      </c>
      <c r="G67" s="43">
        <v>63706</v>
      </c>
      <c r="H67" s="43">
        <v>45224</v>
      </c>
      <c r="I67" s="43">
        <v>78914</v>
      </c>
      <c r="J67" s="43">
        <v>59154</v>
      </c>
      <c r="K67" s="43">
        <v>67363</v>
      </c>
      <c r="L67" s="43">
        <v>49846</v>
      </c>
    </row>
    <row r="68" spans="1:12" ht="12" customHeight="1" x14ac:dyDescent="0.2">
      <c r="A68" s="44">
        <v>27</v>
      </c>
      <c r="B68" s="42" t="s">
        <v>46</v>
      </c>
      <c r="C68" s="43">
        <v>5840</v>
      </c>
      <c r="D68" s="43">
        <v>6955</v>
      </c>
      <c r="E68" s="43">
        <v>0</v>
      </c>
      <c r="F68" s="43">
        <v>0</v>
      </c>
      <c r="G68" s="43">
        <v>5840</v>
      </c>
      <c r="H68" s="43">
        <v>5888</v>
      </c>
      <c r="I68" s="43">
        <v>0</v>
      </c>
      <c r="J68" s="43">
        <v>0</v>
      </c>
      <c r="K68" s="43">
        <v>1999</v>
      </c>
      <c r="L68" s="43">
        <v>1992</v>
      </c>
    </row>
    <row r="69" spans="1:12" ht="12" customHeight="1" x14ac:dyDescent="0.2">
      <c r="A69" s="44">
        <v>28</v>
      </c>
      <c r="B69" s="42" t="s">
        <v>64</v>
      </c>
      <c r="C69" s="43">
        <v>17760</v>
      </c>
      <c r="D69" s="43">
        <v>7993</v>
      </c>
      <c r="E69" s="43">
        <v>0</v>
      </c>
      <c r="F69" s="43">
        <v>0</v>
      </c>
      <c r="G69" s="43">
        <v>5171</v>
      </c>
      <c r="H69" s="43">
        <v>7993</v>
      </c>
      <c r="I69" s="43">
        <v>0</v>
      </c>
      <c r="J69" s="43">
        <v>0</v>
      </c>
      <c r="K69" s="43">
        <v>2123</v>
      </c>
      <c r="L69" s="43">
        <v>2123</v>
      </c>
    </row>
    <row r="70" spans="1:12" ht="12" customHeight="1" x14ac:dyDescent="0.2">
      <c r="A70" s="44">
        <v>29</v>
      </c>
      <c r="B70" s="42" t="s">
        <v>39</v>
      </c>
      <c r="C70" s="43">
        <v>5270</v>
      </c>
      <c r="D70" s="43">
        <v>3696</v>
      </c>
      <c r="E70" s="43">
        <v>0</v>
      </c>
      <c r="F70" s="43">
        <v>0</v>
      </c>
      <c r="G70" s="43">
        <v>3296</v>
      </c>
      <c r="H70" s="43">
        <v>3696</v>
      </c>
      <c r="I70" s="43">
        <v>0</v>
      </c>
      <c r="J70" s="43">
        <v>0</v>
      </c>
      <c r="K70" s="43">
        <v>332</v>
      </c>
      <c r="L70" s="43">
        <v>332</v>
      </c>
    </row>
    <row r="71" spans="1:12" ht="12" customHeight="1" x14ac:dyDescent="0.2">
      <c r="A71" s="44">
        <v>30</v>
      </c>
      <c r="B71" s="42" t="s">
        <v>65</v>
      </c>
      <c r="C71" s="43">
        <v>5000</v>
      </c>
      <c r="D71" s="43">
        <v>1999</v>
      </c>
      <c r="E71" s="43">
        <v>0</v>
      </c>
      <c r="F71" s="43">
        <v>0</v>
      </c>
      <c r="G71" s="43">
        <v>1999</v>
      </c>
      <c r="H71" s="43">
        <v>1999</v>
      </c>
      <c r="I71" s="43">
        <v>0</v>
      </c>
      <c r="J71" s="43">
        <v>0</v>
      </c>
      <c r="K71" s="43">
        <v>0</v>
      </c>
      <c r="L71" s="43">
        <v>0</v>
      </c>
    </row>
    <row r="72" spans="1:12" ht="12" customHeight="1" x14ac:dyDescent="0.2">
      <c r="A72" s="44">
        <v>31</v>
      </c>
      <c r="B72" s="42" t="s">
        <v>61</v>
      </c>
      <c r="C72" s="43">
        <v>4418</v>
      </c>
      <c r="D72" s="43">
        <v>4418</v>
      </c>
      <c r="E72" s="43">
        <v>4418</v>
      </c>
      <c r="F72" s="43">
        <v>4418</v>
      </c>
      <c r="G72" s="43">
        <v>0</v>
      </c>
      <c r="H72" s="43">
        <v>0</v>
      </c>
      <c r="I72" s="43">
        <v>4418</v>
      </c>
      <c r="J72" s="43">
        <v>4418</v>
      </c>
      <c r="K72" s="43">
        <v>0</v>
      </c>
      <c r="L72" s="43">
        <v>0</v>
      </c>
    </row>
    <row r="73" spans="1:12" ht="12" customHeight="1" x14ac:dyDescent="0.2">
      <c r="A73" s="44">
        <v>32</v>
      </c>
      <c r="B73" s="42" t="s">
        <v>66</v>
      </c>
      <c r="C73" s="43">
        <v>12193</v>
      </c>
      <c r="D73" s="43">
        <v>14293</v>
      </c>
      <c r="E73" s="43">
        <v>0</v>
      </c>
      <c r="F73" s="43">
        <v>0</v>
      </c>
      <c r="G73" s="43">
        <v>4049</v>
      </c>
      <c r="H73" s="43">
        <v>4775</v>
      </c>
      <c r="I73" s="43">
        <v>0</v>
      </c>
      <c r="J73" s="43">
        <v>0</v>
      </c>
      <c r="K73" s="43">
        <v>0</v>
      </c>
      <c r="L73" s="43">
        <v>0</v>
      </c>
    </row>
    <row r="74" spans="1:12" ht="12" customHeight="1" x14ac:dyDescent="0.2">
      <c r="A74" s="44">
        <v>33</v>
      </c>
      <c r="B74" s="42" t="s">
        <v>47</v>
      </c>
      <c r="C74" s="43">
        <v>23463</v>
      </c>
      <c r="D74" s="43">
        <v>23463</v>
      </c>
      <c r="E74" s="43">
        <v>0</v>
      </c>
      <c r="F74" s="43">
        <v>0</v>
      </c>
      <c r="G74" s="43">
        <v>17596</v>
      </c>
      <c r="H74" s="43">
        <v>17586</v>
      </c>
      <c r="I74" s="43">
        <v>0</v>
      </c>
      <c r="J74" s="43">
        <v>0</v>
      </c>
      <c r="K74" s="43">
        <v>5625</v>
      </c>
      <c r="L74" s="43">
        <v>5625</v>
      </c>
    </row>
    <row r="75" spans="1:12" ht="12" customHeight="1" x14ac:dyDescent="0.2">
      <c r="A75" s="44">
        <v>34</v>
      </c>
      <c r="B75" s="42" t="s">
        <v>55</v>
      </c>
      <c r="C75" s="43">
        <v>3501</v>
      </c>
      <c r="D75" s="43">
        <v>2639</v>
      </c>
      <c r="E75" s="43">
        <v>0</v>
      </c>
      <c r="F75" s="43">
        <v>0</v>
      </c>
      <c r="G75" s="43">
        <v>2635</v>
      </c>
      <c r="H75" s="43">
        <v>2639</v>
      </c>
      <c r="I75" s="43">
        <v>0</v>
      </c>
      <c r="J75" s="43">
        <v>0</v>
      </c>
      <c r="K75" s="43">
        <v>866</v>
      </c>
      <c r="L75" s="43">
        <v>404</v>
      </c>
    </row>
    <row r="76" spans="1:12" ht="12" customHeight="1" x14ac:dyDescent="0.2">
      <c r="A76" s="44">
        <v>35</v>
      </c>
      <c r="B76" s="42" t="s">
        <v>67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</row>
    <row r="77" spans="1:12" ht="12" customHeight="1" x14ac:dyDescent="0.2">
      <c r="A77" s="44">
        <v>36</v>
      </c>
      <c r="B77" s="42" t="s">
        <v>58</v>
      </c>
      <c r="C77" s="43">
        <v>12905</v>
      </c>
      <c r="D77" s="43">
        <v>12545</v>
      </c>
      <c r="E77" s="43">
        <v>0</v>
      </c>
      <c r="F77" s="43">
        <v>0</v>
      </c>
      <c r="G77" s="43">
        <v>12905</v>
      </c>
      <c r="H77" s="43">
        <v>12545</v>
      </c>
      <c r="I77" s="43">
        <v>0</v>
      </c>
      <c r="J77" s="43">
        <v>0</v>
      </c>
      <c r="K77" s="43">
        <v>5759</v>
      </c>
      <c r="L77" s="43">
        <v>1720</v>
      </c>
    </row>
    <row r="78" spans="1:12" ht="12" customHeight="1" x14ac:dyDescent="0.2">
      <c r="A78" s="44">
        <v>37</v>
      </c>
      <c r="B78" s="42" t="s">
        <v>74</v>
      </c>
      <c r="C78" s="43">
        <v>3039</v>
      </c>
      <c r="D78" s="43">
        <v>2443</v>
      </c>
      <c r="E78" s="43">
        <v>2413</v>
      </c>
      <c r="F78" s="43">
        <v>2443</v>
      </c>
      <c r="G78" s="43">
        <v>3039</v>
      </c>
      <c r="H78" s="43">
        <v>2157</v>
      </c>
      <c r="I78" s="43">
        <v>2413</v>
      </c>
      <c r="J78" s="43">
        <v>2443</v>
      </c>
      <c r="K78" s="43">
        <v>2413</v>
      </c>
      <c r="L78" s="43">
        <v>2443</v>
      </c>
    </row>
    <row r="79" spans="1:12" ht="12" customHeight="1" x14ac:dyDescent="0.2">
      <c r="A79" s="44">
        <v>38</v>
      </c>
      <c r="B79" s="42" t="s">
        <v>40</v>
      </c>
      <c r="C79" s="43">
        <v>6974</v>
      </c>
      <c r="D79" s="43">
        <v>8127</v>
      </c>
      <c r="E79" s="43">
        <v>0</v>
      </c>
      <c r="F79" s="43">
        <v>0</v>
      </c>
      <c r="G79" s="43">
        <v>2978</v>
      </c>
      <c r="H79" s="43">
        <v>2978</v>
      </c>
      <c r="I79" s="43">
        <v>0</v>
      </c>
      <c r="J79" s="43">
        <v>0</v>
      </c>
      <c r="K79" s="43">
        <v>0</v>
      </c>
      <c r="L79" s="43">
        <v>0</v>
      </c>
    </row>
    <row r="80" spans="1:12" ht="12" customHeight="1" x14ac:dyDescent="0.2">
      <c r="A80" s="44">
        <v>39</v>
      </c>
      <c r="B80" s="42" t="s">
        <v>59</v>
      </c>
      <c r="C80" s="43">
        <v>9109</v>
      </c>
      <c r="D80" s="43">
        <v>8622</v>
      </c>
      <c r="E80" s="43">
        <v>0</v>
      </c>
      <c r="F80" s="43">
        <v>0</v>
      </c>
      <c r="G80" s="43">
        <v>9109</v>
      </c>
      <c r="H80" s="43">
        <v>8622</v>
      </c>
      <c r="I80" s="43">
        <v>0</v>
      </c>
      <c r="J80" s="43">
        <v>0</v>
      </c>
      <c r="K80" s="43">
        <v>9109</v>
      </c>
      <c r="L80" s="43">
        <v>8622</v>
      </c>
    </row>
    <row r="81" spans="1:12" s="13" customFormat="1" ht="12" customHeight="1" x14ac:dyDescent="0.15">
      <c r="B81" s="121" t="s">
        <v>277</v>
      </c>
      <c r="C81" s="52">
        <f>SUM(C42:C80)</f>
        <v>584670</v>
      </c>
      <c r="D81" s="52">
        <f t="shared" ref="D81:L81" si="1">SUM(D42:D80)</f>
        <v>601602</v>
      </c>
      <c r="E81" s="52">
        <f t="shared" si="1"/>
        <v>345213</v>
      </c>
      <c r="F81" s="52">
        <f t="shared" si="1"/>
        <v>279824</v>
      </c>
      <c r="G81" s="52">
        <f t="shared" si="1"/>
        <v>329912</v>
      </c>
      <c r="H81" s="52">
        <f t="shared" si="1"/>
        <v>292046</v>
      </c>
      <c r="I81" s="52">
        <f t="shared" si="1"/>
        <v>294812</v>
      </c>
      <c r="J81" s="52">
        <f t="shared" si="1"/>
        <v>217430</v>
      </c>
      <c r="K81" s="52">
        <f t="shared" si="1"/>
        <v>234375</v>
      </c>
      <c r="L81" s="52">
        <f t="shared" si="1"/>
        <v>193874</v>
      </c>
    </row>
    <row r="82" spans="1:12" ht="12" customHeight="1" x14ac:dyDescent="0.2">
      <c r="A82" s="15" t="s">
        <v>382</v>
      </c>
    </row>
    <row r="83" spans="1:12" ht="12" customHeight="1" x14ac:dyDescent="0.2">
      <c r="A83" s="15"/>
    </row>
    <row r="84" spans="1:12" s="13" customFormat="1" ht="18.75" customHeight="1" x14ac:dyDescent="0.15">
      <c r="A84" s="244" t="s">
        <v>296</v>
      </c>
      <c r="B84" s="30" t="s">
        <v>75</v>
      </c>
      <c r="C84" s="307" t="s">
        <v>285</v>
      </c>
      <c r="D84" s="307"/>
      <c r="E84" s="308" t="s">
        <v>286</v>
      </c>
      <c r="F84" s="308"/>
      <c r="G84" s="308"/>
      <c r="H84" s="308"/>
      <c r="I84" s="308"/>
      <c r="J84" s="308"/>
      <c r="K84" s="308"/>
      <c r="L84" s="308"/>
    </row>
    <row r="85" spans="1:12" s="13" customFormat="1" ht="18.75" customHeight="1" x14ac:dyDescent="0.15">
      <c r="A85" s="226"/>
      <c r="B85" s="244" t="s">
        <v>280</v>
      </c>
      <c r="C85" s="307"/>
      <c r="D85" s="307"/>
      <c r="E85" s="308" t="s">
        <v>2</v>
      </c>
      <c r="F85" s="308"/>
      <c r="G85" s="308" t="s">
        <v>3</v>
      </c>
      <c r="H85" s="308"/>
      <c r="I85" s="308" t="s">
        <v>4</v>
      </c>
      <c r="J85" s="308"/>
      <c r="K85" s="308" t="s">
        <v>5</v>
      </c>
      <c r="L85" s="308"/>
    </row>
    <row r="86" spans="1:12" s="13" customFormat="1" ht="12" customHeight="1" x14ac:dyDescent="0.15">
      <c r="A86" s="306"/>
      <c r="B86" s="306"/>
      <c r="C86" s="134" t="s">
        <v>287</v>
      </c>
      <c r="D86" s="134" t="s">
        <v>6</v>
      </c>
      <c r="E86" s="134" t="s">
        <v>287</v>
      </c>
      <c r="F86" s="134" t="s">
        <v>6</v>
      </c>
      <c r="G86" s="134" t="s">
        <v>287</v>
      </c>
      <c r="H86" s="134" t="s">
        <v>6</v>
      </c>
      <c r="I86" s="134" t="s">
        <v>287</v>
      </c>
      <c r="J86" s="134" t="s">
        <v>6</v>
      </c>
      <c r="K86" s="134" t="s">
        <v>287</v>
      </c>
      <c r="L86" s="134" t="s">
        <v>6</v>
      </c>
    </row>
    <row r="87" spans="1:12" ht="12" customHeight="1" x14ac:dyDescent="0.2">
      <c r="A87" s="44">
        <v>1</v>
      </c>
      <c r="B87" s="42" t="s">
        <v>102</v>
      </c>
      <c r="C87" s="43">
        <v>1218</v>
      </c>
      <c r="D87" s="43">
        <v>945</v>
      </c>
      <c r="E87" s="43">
        <v>1218</v>
      </c>
      <c r="F87" s="43">
        <v>945</v>
      </c>
      <c r="G87" s="43">
        <v>1218</v>
      </c>
      <c r="H87" s="43">
        <v>945</v>
      </c>
      <c r="I87" s="43">
        <v>1218</v>
      </c>
      <c r="J87" s="43">
        <v>945</v>
      </c>
      <c r="K87" s="43">
        <v>1218</v>
      </c>
      <c r="L87" s="43">
        <v>945</v>
      </c>
    </row>
    <row r="88" spans="1:12" ht="12" customHeight="1" x14ac:dyDescent="0.2">
      <c r="A88" s="44">
        <v>2</v>
      </c>
      <c r="B88" s="42" t="s">
        <v>103</v>
      </c>
      <c r="C88" s="43">
        <v>8234</v>
      </c>
      <c r="D88" s="43">
        <v>8300</v>
      </c>
      <c r="E88" s="43">
        <v>8234</v>
      </c>
      <c r="F88" s="43">
        <v>8300</v>
      </c>
      <c r="G88" s="43">
        <v>7414</v>
      </c>
      <c r="H88" s="43">
        <v>7294</v>
      </c>
      <c r="I88" s="43">
        <v>8234</v>
      </c>
      <c r="J88" s="43">
        <v>8300</v>
      </c>
      <c r="K88" s="43">
        <v>8234</v>
      </c>
      <c r="L88" s="43">
        <v>8280</v>
      </c>
    </row>
    <row r="89" spans="1:12" ht="12" customHeight="1" x14ac:dyDescent="0.2">
      <c r="A89" s="44">
        <v>3</v>
      </c>
      <c r="B89" s="42" t="s">
        <v>77</v>
      </c>
      <c r="C89" s="43">
        <v>1300</v>
      </c>
      <c r="D89" s="43">
        <v>1856</v>
      </c>
      <c r="E89" s="43">
        <v>1300</v>
      </c>
      <c r="F89" s="43">
        <v>1856</v>
      </c>
      <c r="G89" s="43">
        <v>1300</v>
      </c>
      <c r="H89" s="43">
        <v>1856</v>
      </c>
      <c r="I89" s="43">
        <v>1300</v>
      </c>
      <c r="J89" s="43">
        <v>1856</v>
      </c>
      <c r="K89" s="43">
        <v>1300</v>
      </c>
      <c r="L89" s="43">
        <v>1856</v>
      </c>
    </row>
    <row r="90" spans="1:12" ht="12" customHeight="1" x14ac:dyDescent="0.2">
      <c r="A90" s="44">
        <v>4</v>
      </c>
      <c r="B90" s="42" t="s">
        <v>93</v>
      </c>
      <c r="C90" s="43">
        <v>3795</v>
      </c>
      <c r="D90" s="43">
        <v>3828</v>
      </c>
      <c r="E90" s="43">
        <v>3795</v>
      </c>
      <c r="F90" s="43">
        <v>3828</v>
      </c>
      <c r="G90" s="43">
        <v>3795</v>
      </c>
      <c r="H90" s="43">
        <v>3828</v>
      </c>
      <c r="I90" s="43">
        <v>3795</v>
      </c>
      <c r="J90" s="43">
        <v>3828</v>
      </c>
      <c r="K90" s="43">
        <v>3795</v>
      </c>
      <c r="L90" s="43">
        <v>3828</v>
      </c>
    </row>
    <row r="91" spans="1:12" ht="12" customHeight="1" x14ac:dyDescent="0.2">
      <c r="A91" s="44">
        <v>5</v>
      </c>
      <c r="B91" s="42" t="s">
        <v>76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</row>
    <row r="92" spans="1:12" ht="12" customHeight="1" x14ac:dyDescent="0.2">
      <c r="A92" s="44">
        <v>6</v>
      </c>
      <c r="B92" s="42" t="s">
        <v>83</v>
      </c>
      <c r="C92" s="43">
        <v>1010</v>
      </c>
      <c r="D92" s="43">
        <v>4800</v>
      </c>
      <c r="E92" s="43">
        <v>1010</v>
      </c>
      <c r="F92" s="43">
        <v>4800</v>
      </c>
      <c r="G92" s="43">
        <v>1010</v>
      </c>
      <c r="H92" s="43">
        <v>4800</v>
      </c>
      <c r="I92" s="43">
        <v>1010</v>
      </c>
      <c r="J92" s="43">
        <v>4800</v>
      </c>
      <c r="K92" s="43">
        <v>1010</v>
      </c>
      <c r="L92" s="43">
        <v>4800</v>
      </c>
    </row>
    <row r="93" spans="1:12" ht="12" customHeight="1" x14ac:dyDescent="0.2">
      <c r="A93" s="44">
        <v>7</v>
      </c>
      <c r="B93" s="42" t="s">
        <v>82</v>
      </c>
      <c r="C93" s="43">
        <v>3141</v>
      </c>
      <c r="D93" s="43">
        <v>2693</v>
      </c>
      <c r="E93" s="43">
        <v>2296</v>
      </c>
      <c r="F93" s="43">
        <v>2693</v>
      </c>
      <c r="G93" s="43">
        <v>1607</v>
      </c>
      <c r="H93" s="43">
        <v>2693</v>
      </c>
      <c r="I93" s="43">
        <v>996</v>
      </c>
      <c r="J93" s="43">
        <v>276</v>
      </c>
      <c r="K93" s="43">
        <v>996</v>
      </c>
      <c r="L93" s="43">
        <v>276</v>
      </c>
    </row>
    <row r="94" spans="1:12" ht="12" customHeight="1" x14ac:dyDescent="0.2">
      <c r="A94" s="44">
        <v>8</v>
      </c>
      <c r="B94" s="42" t="s">
        <v>86</v>
      </c>
      <c r="C94" s="43">
        <v>2699</v>
      </c>
      <c r="D94" s="43">
        <v>3186</v>
      </c>
      <c r="E94" s="43">
        <v>2699</v>
      </c>
      <c r="F94" s="43">
        <v>3186</v>
      </c>
      <c r="G94" s="43">
        <v>2699</v>
      </c>
      <c r="H94" s="43">
        <v>3186</v>
      </c>
      <c r="I94" s="43">
        <v>2699</v>
      </c>
      <c r="J94" s="43">
        <v>3186</v>
      </c>
      <c r="K94" s="43">
        <v>2699</v>
      </c>
      <c r="L94" s="43">
        <v>3186</v>
      </c>
    </row>
    <row r="95" spans="1:12" ht="12" customHeight="1" x14ac:dyDescent="0.2">
      <c r="A95" s="44">
        <v>9</v>
      </c>
      <c r="B95" s="42" t="s">
        <v>84</v>
      </c>
      <c r="C95" s="43">
        <v>5995</v>
      </c>
      <c r="D95" s="43">
        <v>5990</v>
      </c>
      <c r="E95" s="43">
        <v>1955</v>
      </c>
      <c r="F95" s="43">
        <v>1995</v>
      </c>
      <c r="G95" s="43">
        <v>5990</v>
      </c>
      <c r="H95" s="43">
        <v>5990</v>
      </c>
      <c r="I95" s="43">
        <v>488</v>
      </c>
      <c r="J95" s="43">
        <v>488</v>
      </c>
      <c r="K95" s="43">
        <v>488</v>
      </c>
      <c r="L95" s="43">
        <v>488</v>
      </c>
    </row>
    <row r="96" spans="1:12" ht="12" customHeight="1" x14ac:dyDescent="0.2">
      <c r="A96" s="44">
        <v>10</v>
      </c>
      <c r="B96" s="42" t="s">
        <v>81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</row>
    <row r="97" spans="1:12" ht="12" customHeight="1" x14ac:dyDescent="0.2">
      <c r="A97" s="44">
        <v>11</v>
      </c>
      <c r="B97" s="42" t="s">
        <v>104</v>
      </c>
      <c r="C97" s="43">
        <v>3894</v>
      </c>
      <c r="D97" s="43">
        <v>4660</v>
      </c>
      <c r="E97" s="43">
        <v>3700</v>
      </c>
      <c r="F97" s="43">
        <v>2701</v>
      </c>
      <c r="G97" s="43">
        <v>3894</v>
      </c>
      <c r="H97" s="43">
        <v>4196</v>
      </c>
      <c r="I97" s="43">
        <v>2318</v>
      </c>
      <c r="J97" s="43">
        <v>2363</v>
      </c>
      <c r="K97" s="43">
        <v>2855</v>
      </c>
      <c r="L97" s="43">
        <v>2873</v>
      </c>
    </row>
    <row r="98" spans="1:12" ht="12" customHeight="1" x14ac:dyDescent="0.2">
      <c r="A98" s="44">
        <v>12</v>
      </c>
      <c r="B98" s="42" t="s">
        <v>87</v>
      </c>
      <c r="C98" s="43">
        <v>1316</v>
      </c>
      <c r="D98" s="43">
        <v>1437</v>
      </c>
      <c r="E98" s="43">
        <v>1316</v>
      </c>
      <c r="F98" s="43">
        <v>1366</v>
      </c>
      <c r="G98" s="43">
        <v>1316</v>
      </c>
      <c r="H98" s="43">
        <v>1401</v>
      </c>
      <c r="I98" s="43">
        <v>211</v>
      </c>
      <c r="J98" s="43">
        <v>319</v>
      </c>
      <c r="K98" s="43">
        <v>1238</v>
      </c>
      <c r="L98" s="43">
        <v>1135</v>
      </c>
    </row>
    <row r="99" spans="1:12" ht="12" customHeight="1" x14ac:dyDescent="0.2">
      <c r="A99" s="44">
        <v>13</v>
      </c>
      <c r="B99" s="42" t="s">
        <v>94</v>
      </c>
      <c r="C99" s="43">
        <v>1179</v>
      </c>
      <c r="D99" s="43">
        <v>1135</v>
      </c>
      <c r="E99" s="43">
        <v>1179</v>
      </c>
      <c r="F99" s="43">
        <v>1135</v>
      </c>
      <c r="G99" s="43">
        <v>1028</v>
      </c>
      <c r="H99" s="43">
        <v>1073</v>
      </c>
      <c r="I99" s="43">
        <v>895</v>
      </c>
      <c r="J99" s="43">
        <v>901</v>
      </c>
      <c r="K99" s="43">
        <v>1179</v>
      </c>
      <c r="L99" s="43">
        <v>1135</v>
      </c>
    </row>
    <row r="100" spans="1:12" ht="12" customHeight="1" x14ac:dyDescent="0.2">
      <c r="A100" s="44">
        <v>14</v>
      </c>
      <c r="B100" s="42" t="s">
        <v>88</v>
      </c>
      <c r="C100" s="43">
        <v>912</v>
      </c>
      <c r="D100" s="43">
        <v>859</v>
      </c>
      <c r="E100" s="43">
        <v>912</v>
      </c>
      <c r="F100" s="43">
        <v>859</v>
      </c>
      <c r="G100" s="43">
        <v>912</v>
      </c>
      <c r="H100" s="43">
        <v>859</v>
      </c>
      <c r="I100" s="43">
        <v>912</v>
      </c>
      <c r="J100" s="43">
        <v>859</v>
      </c>
      <c r="K100" s="43">
        <v>912</v>
      </c>
      <c r="L100" s="43">
        <v>859</v>
      </c>
    </row>
    <row r="101" spans="1:12" ht="12" customHeight="1" x14ac:dyDescent="0.2">
      <c r="A101" s="44">
        <v>15</v>
      </c>
      <c r="B101" s="42" t="s">
        <v>105</v>
      </c>
      <c r="C101" s="43">
        <v>1354</v>
      </c>
      <c r="D101" s="43">
        <v>1746</v>
      </c>
      <c r="E101" s="43">
        <v>1354</v>
      </c>
      <c r="F101" s="43">
        <v>1746</v>
      </c>
      <c r="G101" s="43">
        <v>1354</v>
      </c>
      <c r="H101" s="43">
        <v>1746</v>
      </c>
      <c r="I101" s="43">
        <v>1354</v>
      </c>
      <c r="J101" s="43">
        <v>1746</v>
      </c>
      <c r="K101" s="43">
        <v>1354</v>
      </c>
      <c r="L101" s="43">
        <v>1746</v>
      </c>
    </row>
    <row r="102" spans="1:12" ht="12" customHeight="1" x14ac:dyDescent="0.2">
      <c r="A102" s="44">
        <v>16</v>
      </c>
      <c r="B102" s="42" t="s">
        <v>89</v>
      </c>
      <c r="C102" s="43">
        <v>1899</v>
      </c>
      <c r="D102" s="43">
        <v>1954</v>
      </c>
      <c r="E102" s="43">
        <v>1899</v>
      </c>
      <c r="F102" s="43">
        <v>1954</v>
      </c>
      <c r="G102" s="43">
        <v>1449</v>
      </c>
      <c r="H102" s="43">
        <v>1954</v>
      </c>
      <c r="I102" s="43">
        <v>1899</v>
      </c>
      <c r="J102" s="43">
        <v>1954</v>
      </c>
      <c r="K102" s="43">
        <v>1899</v>
      </c>
      <c r="L102" s="43">
        <v>1954</v>
      </c>
    </row>
    <row r="103" spans="1:12" ht="12" customHeight="1" x14ac:dyDescent="0.2">
      <c r="A103" s="44">
        <v>17</v>
      </c>
      <c r="B103" s="42" t="s">
        <v>78</v>
      </c>
      <c r="C103" s="43">
        <v>2355</v>
      </c>
      <c r="D103" s="43">
        <v>2355</v>
      </c>
      <c r="E103" s="43">
        <v>805</v>
      </c>
      <c r="F103" s="43">
        <v>805</v>
      </c>
      <c r="G103" s="43">
        <v>2355</v>
      </c>
      <c r="H103" s="43">
        <v>2355</v>
      </c>
      <c r="I103" s="43">
        <v>805</v>
      </c>
      <c r="J103" s="43">
        <v>805</v>
      </c>
      <c r="K103" s="43">
        <v>805</v>
      </c>
      <c r="L103" s="43">
        <v>805</v>
      </c>
    </row>
    <row r="104" spans="1:12" ht="12" customHeight="1" x14ac:dyDescent="0.2">
      <c r="A104" s="44">
        <v>18</v>
      </c>
      <c r="B104" s="42" t="s">
        <v>90</v>
      </c>
      <c r="C104" s="43">
        <v>5327</v>
      </c>
      <c r="D104" s="43">
        <v>5700</v>
      </c>
      <c r="E104" s="43">
        <v>5327</v>
      </c>
      <c r="F104" s="43">
        <v>5700</v>
      </c>
      <c r="G104" s="43">
        <v>5327</v>
      </c>
      <c r="H104" s="43">
        <v>5700</v>
      </c>
      <c r="I104" s="43">
        <v>5327</v>
      </c>
      <c r="J104" s="43">
        <v>5700</v>
      </c>
      <c r="K104" s="43">
        <v>5327</v>
      </c>
      <c r="L104" s="43">
        <v>5700</v>
      </c>
    </row>
    <row r="105" spans="1:12" ht="12" customHeight="1" x14ac:dyDescent="0.2">
      <c r="A105" s="44">
        <v>19</v>
      </c>
      <c r="B105" s="42" t="s">
        <v>85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</row>
    <row r="106" spans="1:12" ht="12" customHeight="1" x14ac:dyDescent="0.2">
      <c r="A106" s="44">
        <v>20</v>
      </c>
      <c r="B106" s="42" t="s">
        <v>79</v>
      </c>
      <c r="C106" s="43">
        <v>1253</v>
      </c>
      <c r="D106" s="43">
        <v>1245</v>
      </c>
      <c r="E106" s="43">
        <v>1253</v>
      </c>
      <c r="F106" s="43">
        <v>1245</v>
      </c>
      <c r="G106" s="43">
        <v>1253</v>
      </c>
      <c r="H106" s="43">
        <v>1245</v>
      </c>
      <c r="I106" s="43">
        <v>1253</v>
      </c>
      <c r="J106" s="43">
        <v>1245</v>
      </c>
      <c r="K106" s="43">
        <v>1253</v>
      </c>
      <c r="L106" s="43">
        <v>1245</v>
      </c>
    </row>
    <row r="107" spans="1:12" ht="12" customHeight="1" x14ac:dyDescent="0.2">
      <c r="A107" s="44">
        <v>21</v>
      </c>
      <c r="B107" s="42" t="s">
        <v>92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</row>
    <row r="108" spans="1:12" ht="12" customHeight="1" x14ac:dyDescent="0.2">
      <c r="A108" s="44">
        <v>22</v>
      </c>
      <c r="B108" s="42" t="s">
        <v>95</v>
      </c>
      <c r="C108" s="43">
        <v>293</v>
      </c>
      <c r="D108" s="43">
        <v>405</v>
      </c>
      <c r="E108" s="43">
        <v>293</v>
      </c>
      <c r="F108" s="43">
        <v>403</v>
      </c>
      <c r="G108" s="43">
        <v>293</v>
      </c>
      <c r="H108" s="43">
        <v>307</v>
      </c>
      <c r="I108" s="43">
        <v>293</v>
      </c>
      <c r="J108" s="43">
        <v>403</v>
      </c>
      <c r="K108" s="43">
        <v>293</v>
      </c>
      <c r="L108" s="43">
        <v>403</v>
      </c>
    </row>
    <row r="109" spans="1:12" ht="12" customHeight="1" x14ac:dyDescent="0.2">
      <c r="A109" s="44">
        <v>23</v>
      </c>
      <c r="B109" s="42" t="s">
        <v>91</v>
      </c>
      <c r="C109" s="43">
        <v>1128</v>
      </c>
      <c r="D109" s="43">
        <v>1272</v>
      </c>
      <c r="E109" s="43">
        <v>1128</v>
      </c>
      <c r="F109" s="43">
        <v>1272</v>
      </c>
      <c r="G109" s="43">
        <v>1128</v>
      </c>
      <c r="H109" s="43">
        <v>1272</v>
      </c>
      <c r="I109" s="43">
        <v>1128</v>
      </c>
      <c r="J109" s="43">
        <v>1272</v>
      </c>
      <c r="K109" s="43">
        <v>1128</v>
      </c>
      <c r="L109" s="43">
        <v>1272</v>
      </c>
    </row>
    <row r="110" spans="1:12" ht="12" customHeight="1" x14ac:dyDescent="0.2">
      <c r="A110" s="44">
        <v>24</v>
      </c>
      <c r="B110" s="42" t="s">
        <v>96</v>
      </c>
      <c r="C110" s="43">
        <v>3081</v>
      </c>
      <c r="D110" s="43">
        <v>3998</v>
      </c>
      <c r="E110" s="43">
        <v>2088</v>
      </c>
      <c r="F110" s="43">
        <v>3582</v>
      </c>
      <c r="G110" s="43">
        <v>1213</v>
      </c>
      <c r="H110" s="43">
        <v>3582</v>
      </c>
      <c r="I110" s="43">
        <v>2316</v>
      </c>
      <c r="J110" s="43">
        <v>3582</v>
      </c>
      <c r="K110" s="43">
        <v>2516</v>
      </c>
      <c r="L110" s="43">
        <v>3582</v>
      </c>
    </row>
    <row r="111" spans="1:12" ht="12" customHeight="1" x14ac:dyDescent="0.2">
      <c r="A111" s="44">
        <v>25</v>
      </c>
      <c r="B111" s="42" t="s">
        <v>97</v>
      </c>
      <c r="C111" s="43">
        <v>2852</v>
      </c>
      <c r="D111" s="43">
        <v>2598</v>
      </c>
      <c r="E111" s="43">
        <v>2852</v>
      </c>
      <c r="F111" s="43">
        <v>1656</v>
      </c>
      <c r="G111" s="43">
        <v>335</v>
      </c>
      <c r="H111" s="43">
        <v>243</v>
      </c>
      <c r="I111" s="43">
        <v>2852</v>
      </c>
      <c r="J111" s="43">
        <v>1656</v>
      </c>
      <c r="K111" s="43">
        <v>2852</v>
      </c>
      <c r="L111" s="43">
        <v>1749</v>
      </c>
    </row>
    <row r="112" spans="1:12" ht="12" customHeight="1" x14ac:dyDescent="0.2">
      <c r="A112" s="44">
        <v>26</v>
      </c>
      <c r="B112" s="42" t="s">
        <v>80</v>
      </c>
      <c r="C112" s="43">
        <v>14731</v>
      </c>
      <c r="D112" s="43">
        <v>11647</v>
      </c>
      <c r="E112" s="43">
        <v>14647</v>
      </c>
      <c r="F112" s="43">
        <v>11647</v>
      </c>
      <c r="G112" s="43">
        <v>14647</v>
      </c>
      <c r="H112" s="43">
        <v>11647</v>
      </c>
      <c r="I112" s="43">
        <v>14647</v>
      </c>
      <c r="J112" s="43">
        <v>11647</v>
      </c>
      <c r="K112" s="43">
        <v>14647</v>
      </c>
      <c r="L112" s="43">
        <v>11647</v>
      </c>
    </row>
    <row r="113" spans="1:12" ht="12" customHeight="1" x14ac:dyDescent="0.2">
      <c r="A113" s="44">
        <v>27</v>
      </c>
      <c r="B113" s="42" t="s">
        <v>98</v>
      </c>
      <c r="C113" s="43">
        <v>516</v>
      </c>
      <c r="D113" s="43">
        <v>725</v>
      </c>
      <c r="E113" s="43">
        <v>516</v>
      </c>
      <c r="F113" s="43">
        <v>725</v>
      </c>
      <c r="G113" s="43">
        <v>516</v>
      </c>
      <c r="H113" s="43">
        <v>725</v>
      </c>
      <c r="I113" s="43">
        <v>516</v>
      </c>
      <c r="J113" s="43">
        <v>725</v>
      </c>
      <c r="K113" s="43">
        <v>516</v>
      </c>
      <c r="L113" s="43">
        <v>725</v>
      </c>
    </row>
    <row r="114" spans="1:12" ht="12" customHeight="1" x14ac:dyDescent="0.2">
      <c r="A114" s="44">
        <v>28</v>
      </c>
      <c r="B114" s="42" t="s">
        <v>106</v>
      </c>
      <c r="C114" s="43">
        <v>1249</v>
      </c>
      <c r="D114" s="43">
        <v>1503</v>
      </c>
      <c r="E114" s="43">
        <v>1249</v>
      </c>
      <c r="F114" s="43">
        <v>1503</v>
      </c>
      <c r="G114" s="43">
        <v>1249</v>
      </c>
      <c r="H114" s="43">
        <v>1503</v>
      </c>
      <c r="I114" s="43">
        <v>1249</v>
      </c>
      <c r="J114" s="43">
        <v>1503</v>
      </c>
      <c r="K114" s="43">
        <v>1249</v>
      </c>
      <c r="L114" s="43">
        <v>1503</v>
      </c>
    </row>
    <row r="115" spans="1:12" ht="12" customHeight="1" x14ac:dyDescent="0.2">
      <c r="A115" s="44">
        <v>29</v>
      </c>
      <c r="B115" s="42" t="s">
        <v>99</v>
      </c>
      <c r="C115" s="43">
        <v>1255</v>
      </c>
      <c r="D115" s="43">
        <v>808</v>
      </c>
      <c r="E115" s="43">
        <v>1255</v>
      </c>
      <c r="F115" s="43">
        <v>808</v>
      </c>
      <c r="G115" s="43">
        <v>1255</v>
      </c>
      <c r="H115" s="43">
        <v>808</v>
      </c>
      <c r="I115" s="43">
        <v>1255</v>
      </c>
      <c r="J115" s="43">
        <v>808</v>
      </c>
      <c r="K115" s="43">
        <v>1255</v>
      </c>
      <c r="L115" s="43">
        <v>808</v>
      </c>
    </row>
    <row r="116" spans="1:12" ht="12" customHeight="1" x14ac:dyDescent="0.2">
      <c r="A116" s="44">
        <v>30</v>
      </c>
      <c r="B116" s="42" t="s">
        <v>100</v>
      </c>
      <c r="C116" s="43">
        <v>1145</v>
      </c>
      <c r="D116" s="43">
        <v>2327</v>
      </c>
      <c r="E116" s="43">
        <v>1145</v>
      </c>
      <c r="F116" s="43">
        <v>2327</v>
      </c>
      <c r="G116" s="43">
        <v>1145</v>
      </c>
      <c r="H116" s="43">
        <v>2327</v>
      </c>
      <c r="I116" s="43">
        <v>1145</v>
      </c>
      <c r="J116" s="43">
        <v>2327</v>
      </c>
      <c r="K116" s="43">
        <v>1145</v>
      </c>
      <c r="L116" s="43">
        <v>2327</v>
      </c>
    </row>
    <row r="117" spans="1:12" ht="12" customHeight="1" x14ac:dyDescent="0.2">
      <c r="A117" s="44">
        <v>31</v>
      </c>
      <c r="B117" s="42" t="s">
        <v>101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</row>
    <row r="118" spans="1:12" s="13" customFormat="1" ht="12" customHeight="1" x14ac:dyDescent="0.15">
      <c r="B118" s="121" t="s">
        <v>277</v>
      </c>
      <c r="C118" s="52">
        <f>SUM(C87:C117)</f>
        <v>73131</v>
      </c>
      <c r="D118" s="52">
        <f t="shared" ref="D118:L118" si="2">SUM(D87:D117)</f>
        <v>77972</v>
      </c>
      <c r="E118" s="52">
        <f t="shared" si="2"/>
        <v>65425</v>
      </c>
      <c r="F118" s="52">
        <f t="shared" si="2"/>
        <v>69037</v>
      </c>
      <c r="G118" s="52">
        <f t="shared" si="2"/>
        <v>65702</v>
      </c>
      <c r="H118" s="52">
        <f t="shared" si="2"/>
        <v>73535</v>
      </c>
      <c r="I118" s="52">
        <f t="shared" si="2"/>
        <v>60115</v>
      </c>
      <c r="J118" s="52">
        <f t="shared" si="2"/>
        <v>63494</v>
      </c>
      <c r="K118" s="52">
        <f t="shared" si="2"/>
        <v>62163</v>
      </c>
      <c r="L118" s="52">
        <f t="shared" si="2"/>
        <v>65127</v>
      </c>
    </row>
    <row r="119" spans="1:12" ht="12" customHeight="1" x14ac:dyDescent="0.2">
      <c r="A119" s="15" t="s">
        <v>382</v>
      </c>
    </row>
    <row r="120" spans="1:12" ht="12" customHeight="1" x14ac:dyDescent="0.2">
      <c r="A120" s="15"/>
    </row>
    <row r="121" spans="1:12" s="13" customFormat="1" ht="18.75" customHeight="1" x14ac:dyDescent="0.15">
      <c r="A121" s="244" t="s">
        <v>296</v>
      </c>
      <c r="B121" s="30" t="s">
        <v>107</v>
      </c>
      <c r="C121" s="307" t="s">
        <v>285</v>
      </c>
      <c r="D121" s="307"/>
      <c r="E121" s="308" t="s">
        <v>286</v>
      </c>
      <c r="F121" s="308"/>
      <c r="G121" s="308"/>
      <c r="H121" s="308"/>
      <c r="I121" s="308"/>
      <c r="J121" s="308"/>
      <c r="K121" s="308"/>
      <c r="L121" s="308"/>
    </row>
    <row r="122" spans="1:12" s="13" customFormat="1" ht="18.75" customHeight="1" x14ac:dyDescent="0.15">
      <c r="A122" s="226"/>
      <c r="B122" s="244" t="s">
        <v>280</v>
      </c>
      <c r="C122" s="307"/>
      <c r="D122" s="307"/>
      <c r="E122" s="308" t="s">
        <v>2</v>
      </c>
      <c r="F122" s="308"/>
      <c r="G122" s="308" t="s">
        <v>3</v>
      </c>
      <c r="H122" s="308"/>
      <c r="I122" s="308" t="s">
        <v>4</v>
      </c>
      <c r="J122" s="308"/>
      <c r="K122" s="308" t="s">
        <v>5</v>
      </c>
      <c r="L122" s="308"/>
    </row>
    <row r="123" spans="1:12" s="13" customFormat="1" ht="12" customHeight="1" x14ac:dyDescent="0.15">
      <c r="A123" s="306"/>
      <c r="B123" s="306"/>
      <c r="C123" s="134" t="s">
        <v>287</v>
      </c>
      <c r="D123" s="134" t="s">
        <v>6</v>
      </c>
      <c r="E123" s="134" t="s">
        <v>287</v>
      </c>
      <c r="F123" s="134" t="s">
        <v>6</v>
      </c>
      <c r="G123" s="134" t="s">
        <v>287</v>
      </c>
      <c r="H123" s="134" t="s">
        <v>6</v>
      </c>
      <c r="I123" s="134" t="s">
        <v>287</v>
      </c>
      <c r="J123" s="134" t="s">
        <v>6</v>
      </c>
      <c r="K123" s="134" t="s">
        <v>287</v>
      </c>
      <c r="L123" s="134" t="s">
        <v>6</v>
      </c>
    </row>
    <row r="124" spans="1:12" ht="12" customHeight="1" x14ac:dyDescent="0.2">
      <c r="A124" s="44">
        <v>1</v>
      </c>
      <c r="B124" s="42" t="s">
        <v>121</v>
      </c>
      <c r="C124" s="43">
        <v>5870</v>
      </c>
      <c r="D124" s="43">
        <v>5870</v>
      </c>
      <c r="E124" s="43">
        <v>5870</v>
      </c>
      <c r="F124" s="43">
        <v>5870</v>
      </c>
      <c r="G124" s="43">
        <v>5870</v>
      </c>
      <c r="H124" s="43">
        <v>5870</v>
      </c>
      <c r="I124" s="43">
        <v>5870</v>
      </c>
      <c r="J124" s="43">
        <v>5870</v>
      </c>
      <c r="K124" s="43">
        <v>5870</v>
      </c>
      <c r="L124" s="43">
        <v>5870</v>
      </c>
    </row>
    <row r="125" spans="1:12" ht="12" customHeight="1" x14ac:dyDescent="0.2">
      <c r="A125" s="44">
        <v>2</v>
      </c>
      <c r="B125" s="42" t="s">
        <v>108</v>
      </c>
      <c r="C125" s="43"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</row>
    <row r="126" spans="1:12" ht="12" customHeight="1" x14ac:dyDescent="0.2">
      <c r="A126" s="44">
        <v>3</v>
      </c>
      <c r="B126" s="42" t="s">
        <v>128</v>
      </c>
      <c r="C126" s="43">
        <v>2474</v>
      </c>
      <c r="D126" s="43">
        <v>2474</v>
      </c>
      <c r="E126" s="43">
        <v>2474</v>
      </c>
      <c r="F126" s="43">
        <v>2474</v>
      </c>
      <c r="G126" s="43">
        <v>2474</v>
      </c>
      <c r="H126" s="43">
        <v>2474</v>
      </c>
      <c r="I126" s="43">
        <v>2474</v>
      </c>
      <c r="J126" s="43">
        <v>2474</v>
      </c>
      <c r="K126" s="43">
        <v>2474</v>
      </c>
      <c r="L126" s="43">
        <v>2474</v>
      </c>
    </row>
    <row r="127" spans="1:12" ht="12" customHeight="1" x14ac:dyDescent="0.2">
      <c r="A127" s="44">
        <v>4</v>
      </c>
      <c r="B127" s="42" t="s">
        <v>113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</row>
    <row r="128" spans="1:12" ht="12" customHeight="1" x14ac:dyDescent="0.2">
      <c r="A128" s="44">
        <v>5</v>
      </c>
      <c r="B128" s="42" t="s">
        <v>129</v>
      </c>
      <c r="C128" s="43">
        <v>2290</v>
      </c>
      <c r="D128" s="43">
        <v>1710</v>
      </c>
      <c r="E128" s="43">
        <v>2290</v>
      </c>
      <c r="F128" s="43">
        <v>1710</v>
      </c>
      <c r="G128" s="43">
        <v>2290</v>
      </c>
      <c r="H128" s="43">
        <v>1710</v>
      </c>
      <c r="I128" s="43">
        <v>2290</v>
      </c>
      <c r="J128" s="43">
        <v>1710</v>
      </c>
      <c r="K128" s="43">
        <v>2290</v>
      </c>
      <c r="L128" s="43">
        <v>1710</v>
      </c>
    </row>
    <row r="129" spans="1:12" ht="12" customHeight="1" x14ac:dyDescent="0.2">
      <c r="A129" s="44">
        <v>6</v>
      </c>
      <c r="B129" s="42" t="s">
        <v>109</v>
      </c>
      <c r="C129" s="43">
        <v>3680</v>
      </c>
      <c r="D129" s="43">
        <v>3680</v>
      </c>
      <c r="E129" s="43">
        <v>3680</v>
      </c>
      <c r="F129" s="43">
        <v>3680</v>
      </c>
      <c r="G129" s="43">
        <v>3680</v>
      </c>
      <c r="H129" s="43">
        <v>3680</v>
      </c>
      <c r="I129" s="43">
        <v>3680</v>
      </c>
      <c r="J129" s="43">
        <v>3680</v>
      </c>
      <c r="K129" s="43">
        <v>3680</v>
      </c>
      <c r="L129" s="43">
        <v>3680</v>
      </c>
    </row>
    <row r="130" spans="1:12" ht="12" customHeight="1" x14ac:dyDescent="0.2">
      <c r="A130" s="44">
        <v>7</v>
      </c>
      <c r="B130" s="42" t="s">
        <v>122</v>
      </c>
      <c r="C130" s="43">
        <v>34201</v>
      </c>
      <c r="D130" s="43">
        <v>11580</v>
      </c>
      <c r="E130" s="43">
        <v>6384</v>
      </c>
      <c r="F130" s="43">
        <v>2363</v>
      </c>
      <c r="G130" s="43">
        <v>18583</v>
      </c>
      <c r="H130" s="43">
        <v>11580</v>
      </c>
      <c r="I130" s="43">
        <v>6384</v>
      </c>
      <c r="J130" s="43">
        <v>2363</v>
      </c>
      <c r="K130" s="43">
        <v>6384</v>
      </c>
      <c r="L130" s="43">
        <v>2363</v>
      </c>
    </row>
    <row r="131" spans="1:12" ht="12" customHeight="1" x14ac:dyDescent="0.2">
      <c r="A131" s="44">
        <v>8</v>
      </c>
      <c r="B131" s="42" t="s">
        <v>119</v>
      </c>
      <c r="C131" s="43">
        <v>32770</v>
      </c>
      <c r="D131" s="43">
        <v>51966</v>
      </c>
      <c r="E131" s="43">
        <v>32105</v>
      </c>
      <c r="F131" s="43">
        <v>51966</v>
      </c>
      <c r="G131" s="43">
        <v>32105</v>
      </c>
      <c r="H131" s="43">
        <v>51966</v>
      </c>
      <c r="I131" s="43">
        <v>32105</v>
      </c>
      <c r="J131" s="43">
        <v>51966</v>
      </c>
      <c r="K131" s="43">
        <v>32105</v>
      </c>
      <c r="L131" s="43">
        <v>51966</v>
      </c>
    </row>
    <row r="132" spans="1:12" ht="12" customHeight="1" x14ac:dyDescent="0.2">
      <c r="A132" s="44">
        <v>9</v>
      </c>
      <c r="B132" s="42" t="s">
        <v>123</v>
      </c>
      <c r="C132" s="43">
        <v>4624</v>
      </c>
      <c r="D132" s="43">
        <v>1655</v>
      </c>
      <c r="E132" s="43">
        <v>4624</v>
      </c>
      <c r="F132" s="43">
        <v>1655</v>
      </c>
      <c r="G132" s="43">
        <v>4624</v>
      </c>
      <c r="H132" s="43">
        <v>1655</v>
      </c>
      <c r="I132" s="43">
        <v>4624</v>
      </c>
      <c r="J132" s="43">
        <v>1655</v>
      </c>
      <c r="K132" s="43">
        <v>4624</v>
      </c>
      <c r="L132" s="43">
        <v>1655</v>
      </c>
    </row>
    <row r="133" spans="1:12" ht="12" customHeight="1" x14ac:dyDescent="0.2">
      <c r="A133" s="44">
        <v>10</v>
      </c>
      <c r="B133" s="42" t="s">
        <v>114</v>
      </c>
      <c r="C133" s="43">
        <v>2234</v>
      </c>
      <c r="D133" s="43">
        <v>2298</v>
      </c>
      <c r="E133" s="43">
        <v>2234</v>
      </c>
      <c r="F133" s="43">
        <v>2298</v>
      </c>
      <c r="G133" s="43">
        <v>104</v>
      </c>
      <c r="H133" s="43">
        <v>104</v>
      </c>
      <c r="I133" s="43">
        <v>2234</v>
      </c>
      <c r="J133" s="43">
        <v>2298</v>
      </c>
      <c r="K133" s="43">
        <v>2234</v>
      </c>
      <c r="L133" s="43">
        <v>2298</v>
      </c>
    </row>
    <row r="134" spans="1:12" ht="12" customHeight="1" x14ac:dyDescent="0.2">
      <c r="A134" s="44">
        <v>11</v>
      </c>
      <c r="B134" s="42" t="s">
        <v>115</v>
      </c>
      <c r="C134" s="43">
        <v>17777</v>
      </c>
      <c r="D134" s="43">
        <v>17802</v>
      </c>
      <c r="E134" s="43">
        <v>17777</v>
      </c>
      <c r="F134" s="43">
        <v>17802</v>
      </c>
      <c r="G134" s="43">
        <v>17777</v>
      </c>
      <c r="H134" s="43">
        <v>17802</v>
      </c>
      <c r="I134" s="43">
        <v>17777</v>
      </c>
      <c r="J134" s="43">
        <v>17802</v>
      </c>
      <c r="K134" s="43">
        <v>17777</v>
      </c>
      <c r="L134" s="43">
        <v>17802</v>
      </c>
    </row>
    <row r="135" spans="1:12" ht="12" customHeight="1" x14ac:dyDescent="0.2">
      <c r="A135" s="44">
        <v>12</v>
      </c>
      <c r="B135" s="42" t="s">
        <v>110</v>
      </c>
      <c r="C135" s="43">
        <v>9977</v>
      </c>
      <c r="D135" s="43">
        <v>10222</v>
      </c>
      <c r="E135" s="43">
        <v>8386</v>
      </c>
      <c r="F135" s="43">
        <v>10151</v>
      </c>
      <c r="G135" s="43">
        <v>8340</v>
      </c>
      <c r="H135" s="43">
        <v>6540</v>
      </c>
      <c r="I135" s="43">
        <v>9176</v>
      </c>
      <c r="J135" s="43">
        <v>9168</v>
      </c>
      <c r="K135" s="43">
        <v>7766</v>
      </c>
      <c r="L135" s="43">
        <v>7766</v>
      </c>
    </row>
    <row r="136" spans="1:12" ht="12" customHeight="1" x14ac:dyDescent="0.2">
      <c r="A136" s="44">
        <v>13</v>
      </c>
      <c r="B136" s="42" t="s">
        <v>130</v>
      </c>
      <c r="C136" s="43">
        <v>1413</v>
      </c>
      <c r="D136" s="43">
        <v>1457</v>
      </c>
      <c r="E136" s="43">
        <v>1413</v>
      </c>
      <c r="F136" s="43">
        <v>1457</v>
      </c>
      <c r="G136" s="43">
        <v>1413</v>
      </c>
      <c r="H136" s="43">
        <v>1457</v>
      </c>
      <c r="I136" s="43">
        <v>1413</v>
      </c>
      <c r="J136" s="43">
        <v>1457</v>
      </c>
      <c r="K136" s="43">
        <v>1413</v>
      </c>
      <c r="L136" s="43">
        <v>1457</v>
      </c>
    </row>
    <row r="137" spans="1:12" ht="12" customHeight="1" x14ac:dyDescent="0.2">
      <c r="A137" s="44">
        <v>14</v>
      </c>
      <c r="B137" s="42" t="s">
        <v>111</v>
      </c>
      <c r="C137" s="43">
        <v>14945</v>
      </c>
      <c r="D137" s="43">
        <v>14945</v>
      </c>
      <c r="E137" s="43">
        <v>14945</v>
      </c>
      <c r="F137" s="43">
        <v>14945</v>
      </c>
      <c r="G137" s="43">
        <v>14945</v>
      </c>
      <c r="H137" s="43">
        <v>14945</v>
      </c>
      <c r="I137" s="43">
        <v>14945</v>
      </c>
      <c r="J137" s="43">
        <v>14945</v>
      </c>
      <c r="K137" s="43">
        <v>14945</v>
      </c>
      <c r="L137" s="43">
        <v>14945</v>
      </c>
    </row>
    <row r="138" spans="1:12" ht="12" customHeight="1" x14ac:dyDescent="0.2">
      <c r="A138" s="44">
        <v>15</v>
      </c>
      <c r="B138" s="42" t="s">
        <v>116</v>
      </c>
      <c r="C138" s="43">
        <v>9262</v>
      </c>
      <c r="D138" s="43">
        <v>9459</v>
      </c>
      <c r="E138" s="43">
        <v>9262</v>
      </c>
      <c r="F138" s="43">
        <v>9459</v>
      </c>
      <c r="G138" s="43">
        <v>9262</v>
      </c>
      <c r="H138" s="43">
        <v>9459</v>
      </c>
      <c r="I138" s="43">
        <v>9262</v>
      </c>
      <c r="J138" s="43">
        <v>9459</v>
      </c>
      <c r="K138" s="43">
        <v>9262</v>
      </c>
      <c r="L138" s="43">
        <v>9459</v>
      </c>
    </row>
    <row r="139" spans="1:12" ht="12" customHeight="1" x14ac:dyDescent="0.2">
      <c r="A139" s="44">
        <v>16</v>
      </c>
      <c r="B139" s="42" t="s">
        <v>112</v>
      </c>
      <c r="C139" s="43">
        <v>9862</v>
      </c>
      <c r="D139" s="43">
        <v>113417</v>
      </c>
      <c r="E139" s="43">
        <v>9862</v>
      </c>
      <c r="F139" s="43">
        <v>11347</v>
      </c>
      <c r="G139" s="43">
        <v>9862</v>
      </c>
      <c r="H139" s="43">
        <v>11347</v>
      </c>
      <c r="I139" s="43">
        <v>9862</v>
      </c>
      <c r="J139" s="43">
        <v>11347</v>
      </c>
      <c r="K139" s="43">
        <v>9862</v>
      </c>
      <c r="L139" s="43">
        <v>11347</v>
      </c>
    </row>
    <row r="140" spans="1:12" ht="12" customHeight="1" x14ac:dyDescent="0.2">
      <c r="A140" s="44">
        <v>17</v>
      </c>
      <c r="B140" s="42" t="s">
        <v>124</v>
      </c>
      <c r="C140" s="43">
        <v>5477</v>
      </c>
      <c r="D140" s="43">
        <v>5173</v>
      </c>
      <c r="E140" s="43">
        <v>5008</v>
      </c>
      <c r="F140" s="43">
        <v>5173</v>
      </c>
      <c r="G140" s="43">
        <v>3873</v>
      </c>
      <c r="H140" s="43">
        <v>5173</v>
      </c>
      <c r="I140" s="43">
        <v>5326</v>
      </c>
      <c r="J140" s="43">
        <v>5173</v>
      </c>
      <c r="K140" s="43">
        <v>5307</v>
      </c>
      <c r="L140" s="43">
        <v>5173</v>
      </c>
    </row>
    <row r="141" spans="1:12" ht="12" customHeight="1" x14ac:dyDescent="0.2">
      <c r="A141" s="44">
        <v>18</v>
      </c>
      <c r="B141" s="42" t="s">
        <v>125</v>
      </c>
      <c r="C141" s="43">
        <v>1210</v>
      </c>
      <c r="D141" s="43">
        <v>1141</v>
      </c>
      <c r="E141" s="43">
        <v>1210</v>
      </c>
      <c r="F141" s="43">
        <v>1141</v>
      </c>
      <c r="G141" s="43">
        <v>1210</v>
      </c>
      <c r="H141" s="43">
        <v>1141</v>
      </c>
      <c r="I141" s="43">
        <v>1210</v>
      </c>
      <c r="J141" s="43">
        <v>1141</v>
      </c>
      <c r="K141" s="43">
        <v>1210</v>
      </c>
      <c r="L141" s="43">
        <v>1141</v>
      </c>
    </row>
    <row r="142" spans="1:12" ht="12" customHeight="1" x14ac:dyDescent="0.2">
      <c r="A142" s="44">
        <v>19</v>
      </c>
      <c r="B142" s="42" t="s">
        <v>126</v>
      </c>
      <c r="C142" s="43">
        <v>5311</v>
      </c>
      <c r="D142" s="43">
        <v>6877</v>
      </c>
      <c r="E142" s="43">
        <v>5311</v>
      </c>
      <c r="F142" s="43">
        <v>6877</v>
      </c>
      <c r="G142" s="43">
        <v>5311</v>
      </c>
      <c r="H142" s="43">
        <v>6877</v>
      </c>
      <c r="I142" s="43">
        <v>5311</v>
      </c>
      <c r="J142" s="43">
        <v>6877</v>
      </c>
      <c r="K142" s="43">
        <v>5311</v>
      </c>
      <c r="L142" s="43">
        <v>6877</v>
      </c>
    </row>
    <row r="143" spans="1:12" ht="12" customHeight="1" x14ac:dyDescent="0.2">
      <c r="A143" s="44">
        <v>20</v>
      </c>
      <c r="B143" s="42" t="s">
        <v>120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</row>
    <row r="144" spans="1:12" ht="12" customHeight="1" x14ac:dyDescent="0.2">
      <c r="A144" s="44">
        <v>21</v>
      </c>
      <c r="B144" s="42" t="s">
        <v>117</v>
      </c>
      <c r="C144" s="43">
        <v>723</v>
      </c>
      <c r="D144" s="43">
        <v>1304</v>
      </c>
      <c r="E144" s="43">
        <v>626</v>
      </c>
      <c r="F144" s="43">
        <v>1304</v>
      </c>
      <c r="G144" s="43">
        <v>723</v>
      </c>
      <c r="H144" s="43">
        <v>1304</v>
      </c>
      <c r="I144" s="43">
        <v>707</v>
      </c>
      <c r="J144" s="43">
        <v>1304</v>
      </c>
      <c r="K144" s="43">
        <v>717</v>
      </c>
      <c r="L144" s="43">
        <v>1304</v>
      </c>
    </row>
    <row r="145" spans="1:12" ht="12" customHeight="1" x14ac:dyDescent="0.2">
      <c r="A145" s="44">
        <v>22</v>
      </c>
      <c r="B145" s="42" t="s">
        <v>118</v>
      </c>
      <c r="C145" s="43">
        <v>3972</v>
      </c>
      <c r="D145" s="43">
        <v>3674</v>
      </c>
      <c r="E145" s="43">
        <v>3972</v>
      </c>
      <c r="F145" s="43">
        <v>3674</v>
      </c>
      <c r="G145" s="43">
        <v>3972</v>
      </c>
      <c r="H145" s="43">
        <v>3674</v>
      </c>
      <c r="I145" s="43">
        <v>3972</v>
      </c>
      <c r="J145" s="43">
        <v>3674</v>
      </c>
      <c r="K145" s="43">
        <v>3972</v>
      </c>
      <c r="L145" s="43">
        <v>3674</v>
      </c>
    </row>
    <row r="146" spans="1:12" ht="12" customHeight="1" x14ac:dyDescent="0.2">
      <c r="A146" s="44">
        <v>23</v>
      </c>
      <c r="B146" s="42" t="s">
        <v>127</v>
      </c>
      <c r="C146" s="43">
        <v>0</v>
      </c>
      <c r="D146" s="43">
        <v>0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</row>
    <row r="147" spans="1:12" s="13" customFormat="1" ht="12" customHeight="1" x14ac:dyDescent="0.15">
      <c r="B147" s="121" t="s">
        <v>277</v>
      </c>
      <c r="C147" s="52">
        <f>SUM(C124:C146)</f>
        <v>168072</v>
      </c>
      <c r="D147" s="52">
        <f t="shared" ref="D147:L147" si="3">SUM(D124:D146)</f>
        <v>266704</v>
      </c>
      <c r="E147" s="52">
        <f t="shared" si="3"/>
        <v>137433</v>
      </c>
      <c r="F147" s="52">
        <f t="shared" si="3"/>
        <v>155346</v>
      </c>
      <c r="G147" s="52">
        <f t="shared" si="3"/>
        <v>146418</v>
      </c>
      <c r="H147" s="52">
        <f t="shared" si="3"/>
        <v>158758</v>
      </c>
      <c r="I147" s="52">
        <f t="shared" si="3"/>
        <v>138622</v>
      </c>
      <c r="J147" s="52">
        <f t="shared" si="3"/>
        <v>154363</v>
      </c>
      <c r="K147" s="52">
        <f t="shared" si="3"/>
        <v>137203</v>
      </c>
      <c r="L147" s="52">
        <f t="shared" si="3"/>
        <v>152961</v>
      </c>
    </row>
    <row r="148" spans="1:12" ht="12" customHeight="1" x14ac:dyDescent="0.2">
      <c r="A148" s="15" t="s">
        <v>382</v>
      </c>
    </row>
    <row r="149" spans="1:12" ht="12" customHeight="1" x14ac:dyDescent="0.2">
      <c r="A149" s="15"/>
    </row>
    <row r="150" spans="1:12" s="13" customFormat="1" ht="18.75" customHeight="1" x14ac:dyDescent="0.15">
      <c r="A150" s="244" t="s">
        <v>296</v>
      </c>
      <c r="B150" s="30" t="s">
        <v>300</v>
      </c>
      <c r="C150" s="307" t="s">
        <v>285</v>
      </c>
      <c r="D150" s="307"/>
      <c r="E150" s="308" t="s">
        <v>286</v>
      </c>
      <c r="F150" s="308"/>
      <c r="G150" s="308"/>
      <c r="H150" s="308"/>
      <c r="I150" s="308"/>
      <c r="J150" s="308"/>
      <c r="K150" s="308"/>
      <c r="L150" s="308"/>
    </row>
    <row r="151" spans="1:12" s="13" customFormat="1" ht="18.75" customHeight="1" x14ac:dyDescent="0.15">
      <c r="A151" s="226"/>
      <c r="B151" s="244" t="s">
        <v>280</v>
      </c>
      <c r="C151" s="307"/>
      <c r="D151" s="307"/>
      <c r="E151" s="308" t="s">
        <v>2</v>
      </c>
      <c r="F151" s="308"/>
      <c r="G151" s="308" t="s">
        <v>3</v>
      </c>
      <c r="H151" s="308"/>
      <c r="I151" s="308" t="s">
        <v>4</v>
      </c>
      <c r="J151" s="308"/>
      <c r="K151" s="308" t="s">
        <v>5</v>
      </c>
      <c r="L151" s="308"/>
    </row>
    <row r="152" spans="1:12" s="13" customFormat="1" ht="12" customHeight="1" x14ac:dyDescent="0.15">
      <c r="A152" s="306"/>
      <c r="B152" s="306"/>
      <c r="C152" s="134" t="s">
        <v>287</v>
      </c>
      <c r="D152" s="134" t="s">
        <v>6</v>
      </c>
      <c r="E152" s="134" t="s">
        <v>287</v>
      </c>
      <c r="F152" s="134" t="s">
        <v>6</v>
      </c>
      <c r="G152" s="134" t="s">
        <v>287</v>
      </c>
      <c r="H152" s="134" t="s">
        <v>6</v>
      </c>
      <c r="I152" s="134" t="s">
        <v>287</v>
      </c>
      <c r="J152" s="134" t="s">
        <v>6</v>
      </c>
      <c r="K152" s="134" t="s">
        <v>287</v>
      </c>
      <c r="L152" s="134" t="s">
        <v>6</v>
      </c>
    </row>
    <row r="153" spans="1:12" ht="12" customHeight="1" x14ac:dyDescent="0.2">
      <c r="A153" s="44">
        <v>1</v>
      </c>
      <c r="B153" s="42" t="s">
        <v>153</v>
      </c>
      <c r="C153" s="43">
        <v>3816</v>
      </c>
      <c r="D153" s="43">
        <v>3906</v>
      </c>
      <c r="E153" s="43">
        <v>3816</v>
      </c>
      <c r="F153" s="43">
        <v>3898</v>
      </c>
      <c r="G153" s="43">
        <v>3641</v>
      </c>
      <c r="H153" s="43">
        <v>3898</v>
      </c>
      <c r="I153" s="43">
        <v>1216</v>
      </c>
      <c r="J153" s="43">
        <v>3898</v>
      </c>
      <c r="K153" s="43">
        <v>2876</v>
      </c>
      <c r="L153" s="43">
        <v>3901</v>
      </c>
    </row>
    <row r="154" spans="1:12" ht="12" customHeight="1" x14ac:dyDescent="0.2">
      <c r="A154" s="44">
        <v>2</v>
      </c>
      <c r="B154" s="42" t="s">
        <v>183</v>
      </c>
      <c r="C154" s="43">
        <v>13356</v>
      </c>
      <c r="D154" s="43">
        <v>1540</v>
      </c>
      <c r="E154" s="43">
        <v>0</v>
      </c>
      <c r="F154" s="43">
        <v>0</v>
      </c>
      <c r="G154" s="43">
        <v>13356</v>
      </c>
      <c r="H154" s="43">
        <v>1540</v>
      </c>
      <c r="I154" s="43">
        <v>0</v>
      </c>
      <c r="J154" s="43">
        <v>0</v>
      </c>
      <c r="K154" s="43">
        <v>1936</v>
      </c>
      <c r="L154" s="43">
        <v>1540</v>
      </c>
    </row>
    <row r="155" spans="1:12" ht="12" customHeight="1" x14ac:dyDescent="0.2">
      <c r="A155" s="44">
        <v>3</v>
      </c>
      <c r="B155" s="42" t="s">
        <v>132</v>
      </c>
      <c r="C155" s="43">
        <v>0</v>
      </c>
      <c r="D155" s="43">
        <v>5510</v>
      </c>
      <c r="E155" s="43">
        <v>0</v>
      </c>
      <c r="F155" s="43">
        <v>5510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</row>
    <row r="156" spans="1:12" ht="12" customHeight="1" x14ac:dyDescent="0.2">
      <c r="A156" s="44">
        <v>4</v>
      </c>
      <c r="B156" s="42" t="s">
        <v>133</v>
      </c>
      <c r="C156" s="43">
        <v>1610</v>
      </c>
      <c r="D156" s="43">
        <v>1514</v>
      </c>
      <c r="E156" s="43">
        <v>0</v>
      </c>
      <c r="F156" s="43">
        <v>0</v>
      </c>
      <c r="G156" s="43">
        <v>1497</v>
      </c>
      <c r="H156" s="43">
        <v>1420</v>
      </c>
      <c r="I156" s="43">
        <v>0</v>
      </c>
      <c r="J156" s="43">
        <v>0</v>
      </c>
      <c r="K156" s="43">
        <v>113</v>
      </c>
      <c r="L156" s="43">
        <v>94</v>
      </c>
    </row>
    <row r="157" spans="1:12" ht="12" customHeight="1" x14ac:dyDescent="0.2">
      <c r="A157" s="44">
        <v>5</v>
      </c>
      <c r="B157" s="42" t="s">
        <v>137</v>
      </c>
      <c r="C157" s="43">
        <v>4896</v>
      </c>
      <c r="D157" s="43">
        <v>1497</v>
      </c>
      <c r="E157" s="43">
        <v>0</v>
      </c>
      <c r="F157" s="43">
        <v>0</v>
      </c>
      <c r="G157" s="43">
        <v>4896</v>
      </c>
      <c r="H157" s="43">
        <v>1497</v>
      </c>
      <c r="I157" s="43">
        <v>0</v>
      </c>
      <c r="J157" s="43">
        <v>0</v>
      </c>
      <c r="K157" s="43">
        <v>300</v>
      </c>
      <c r="L157" s="43">
        <v>28</v>
      </c>
    </row>
    <row r="158" spans="1:12" ht="12" customHeight="1" x14ac:dyDescent="0.2">
      <c r="A158" s="44">
        <v>6</v>
      </c>
      <c r="B158" s="42" t="s">
        <v>156</v>
      </c>
      <c r="C158" s="43">
        <v>3206</v>
      </c>
      <c r="D158" s="43">
        <v>2742</v>
      </c>
      <c r="E158" s="43">
        <v>0</v>
      </c>
      <c r="F158" s="43">
        <v>0</v>
      </c>
      <c r="G158" s="43">
        <v>574</v>
      </c>
      <c r="H158" s="43">
        <v>605</v>
      </c>
      <c r="I158" s="43">
        <v>0</v>
      </c>
      <c r="J158" s="43">
        <v>0</v>
      </c>
      <c r="K158" s="43">
        <v>3206</v>
      </c>
      <c r="L158" s="43">
        <v>2742</v>
      </c>
    </row>
    <row r="159" spans="1:12" ht="12" customHeight="1" x14ac:dyDescent="0.2">
      <c r="A159" s="44">
        <v>7</v>
      </c>
      <c r="B159" s="42" t="s">
        <v>135</v>
      </c>
      <c r="C159" s="43"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</row>
    <row r="160" spans="1:12" ht="12" customHeight="1" x14ac:dyDescent="0.2">
      <c r="A160" s="44">
        <v>8</v>
      </c>
      <c r="B160" s="42" t="s">
        <v>178</v>
      </c>
      <c r="C160" s="43">
        <v>2123</v>
      </c>
      <c r="D160" s="43">
        <v>2255</v>
      </c>
      <c r="E160" s="43">
        <v>0</v>
      </c>
      <c r="F160" s="43">
        <v>0</v>
      </c>
      <c r="G160" s="43">
        <v>2123</v>
      </c>
      <c r="H160" s="43">
        <v>1953</v>
      </c>
      <c r="I160" s="43">
        <v>0</v>
      </c>
      <c r="J160" s="43">
        <v>0</v>
      </c>
      <c r="K160" s="43">
        <v>2123</v>
      </c>
      <c r="L160" s="43">
        <v>819</v>
      </c>
    </row>
    <row r="161" spans="1:12" ht="12" customHeight="1" x14ac:dyDescent="0.2">
      <c r="A161" s="44">
        <v>9</v>
      </c>
      <c r="B161" s="42" t="s">
        <v>158</v>
      </c>
      <c r="C161" s="43">
        <v>602939</v>
      </c>
      <c r="D161" s="43">
        <v>768258</v>
      </c>
      <c r="E161" s="43">
        <v>579127</v>
      </c>
      <c r="F161" s="43">
        <v>584435</v>
      </c>
      <c r="G161" s="43">
        <v>191033</v>
      </c>
      <c r="H161" s="43">
        <v>216529</v>
      </c>
      <c r="I161" s="43">
        <v>439077</v>
      </c>
      <c r="J161" s="43">
        <v>442291</v>
      </c>
      <c r="K161" s="43">
        <v>602939</v>
      </c>
      <c r="L161" s="43">
        <v>602939</v>
      </c>
    </row>
    <row r="162" spans="1:12" ht="12" customHeight="1" x14ac:dyDescent="0.2">
      <c r="A162" s="44">
        <v>10</v>
      </c>
      <c r="B162" s="42" t="s">
        <v>138</v>
      </c>
      <c r="C162" s="43">
        <v>4849</v>
      </c>
      <c r="D162" s="43">
        <v>4942</v>
      </c>
      <c r="E162" s="43">
        <v>0</v>
      </c>
      <c r="F162" s="43">
        <v>0</v>
      </c>
      <c r="G162" s="43">
        <v>4849</v>
      </c>
      <c r="H162" s="43">
        <v>4942</v>
      </c>
      <c r="I162" s="43">
        <v>0</v>
      </c>
      <c r="J162" s="43">
        <v>0</v>
      </c>
      <c r="K162" s="43">
        <v>4849</v>
      </c>
      <c r="L162" s="43">
        <v>4942</v>
      </c>
    </row>
    <row r="163" spans="1:12" ht="12" customHeight="1" x14ac:dyDescent="0.2">
      <c r="A163" s="44">
        <v>11</v>
      </c>
      <c r="B163" s="42" t="s">
        <v>136</v>
      </c>
      <c r="C163" s="43">
        <v>1362</v>
      </c>
      <c r="D163" s="43">
        <v>2513</v>
      </c>
      <c r="E163" s="43">
        <v>1362</v>
      </c>
      <c r="F163" s="43">
        <v>2513</v>
      </c>
      <c r="G163" s="43">
        <v>0</v>
      </c>
      <c r="H163" s="43">
        <v>0</v>
      </c>
      <c r="I163" s="43">
        <v>1362</v>
      </c>
      <c r="J163" s="43">
        <v>2513</v>
      </c>
      <c r="K163" s="43">
        <v>0</v>
      </c>
      <c r="L163" s="43">
        <v>0</v>
      </c>
    </row>
    <row r="164" spans="1:12" ht="12" customHeight="1" x14ac:dyDescent="0.2">
      <c r="A164" s="44">
        <v>12</v>
      </c>
      <c r="B164" s="42" t="s">
        <v>159</v>
      </c>
      <c r="C164" s="43">
        <v>1701</v>
      </c>
      <c r="D164" s="43">
        <v>1741</v>
      </c>
      <c r="E164" s="43">
        <v>1701</v>
      </c>
      <c r="F164" s="43">
        <v>1741</v>
      </c>
      <c r="G164" s="43">
        <v>0</v>
      </c>
      <c r="H164" s="43">
        <v>0</v>
      </c>
      <c r="I164" s="43">
        <v>1091</v>
      </c>
      <c r="J164" s="43">
        <v>1013</v>
      </c>
      <c r="K164" s="43">
        <v>0</v>
      </c>
      <c r="L164" s="43">
        <v>0</v>
      </c>
    </row>
    <row r="165" spans="1:12" ht="12" customHeight="1" x14ac:dyDescent="0.2">
      <c r="A165" s="44">
        <v>13</v>
      </c>
      <c r="B165" s="42" t="s">
        <v>165</v>
      </c>
      <c r="C165" s="43">
        <v>2739</v>
      </c>
      <c r="D165" s="43">
        <v>2765</v>
      </c>
      <c r="E165" s="43">
        <v>0</v>
      </c>
      <c r="F165" s="43">
        <v>0</v>
      </c>
      <c r="G165" s="43">
        <v>2739</v>
      </c>
      <c r="H165" s="43">
        <v>2765</v>
      </c>
      <c r="I165" s="43">
        <v>0</v>
      </c>
      <c r="J165" s="43">
        <v>0</v>
      </c>
      <c r="K165" s="43">
        <v>61</v>
      </c>
      <c r="L165" s="43">
        <v>61</v>
      </c>
    </row>
    <row r="166" spans="1:12" ht="12" customHeight="1" x14ac:dyDescent="0.2">
      <c r="A166" s="44">
        <v>14</v>
      </c>
      <c r="B166" s="42" t="s">
        <v>184</v>
      </c>
      <c r="C166" s="43">
        <v>5555</v>
      </c>
      <c r="D166" s="43">
        <v>3001</v>
      </c>
      <c r="E166" s="43">
        <v>0</v>
      </c>
      <c r="F166" s="43">
        <v>0</v>
      </c>
      <c r="G166" s="43">
        <v>5555</v>
      </c>
      <c r="H166" s="43">
        <v>3001</v>
      </c>
      <c r="I166" s="43">
        <v>0</v>
      </c>
      <c r="J166" s="43">
        <v>0</v>
      </c>
      <c r="K166" s="43">
        <v>5555</v>
      </c>
      <c r="L166" s="43">
        <v>3001</v>
      </c>
    </row>
    <row r="167" spans="1:12" ht="12" customHeight="1" x14ac:dyDescent="0.2">
      <c r="A167" s="44">
        <v>15</v>
      </c>
      <c r="B167" s="42" t="s">
        <v>173</v>
      </c>
      <c r="C167" s="43">
        <v>5671</v>
      </c>
      <c r="D167" s="43">
        <v>5671</v>
      </c>
      <c r="E167" s="43">
        <v>0</v>
      </c>
      <c r="F167" s="43">
        <v>0</v>
      </c>
      <c r="G167" s="43">
        <v>702</v>
      </c>
      <c r="H167" s="43">
        <v>702</v>
      </c>
      <c r="I167" s="43">
        <v>0</v>
      </c>
      <c r="J167" s="43">
        <v>0</v>
      </c>
      <c r="K167" s="43">
        <v>5671</v>
      </c>
      <c r="L167" s="43">
        <v>5671</v>
      </c>
    </row>
    <row r="168" spans="1:12" ht="12" customHeight="1" x14ac:dyDescent="0.2">
      <c r="A168" s="44">
        <v>16</v>
      </c>
      <c r="B168" s="42" t="s">
        <v>141</v>
      </c>
      <c r="C168" s="43">
        <v>2282</v>
      </c>
      <c r="D168" s="43">
        <v>3220</v>
      </c>
      <c r="E168" s="43">
        <v>2282</v>
      </c>
      <c r="F168" s="43">
        <v>3220</v>
      </c>
      <c r="G168" s="43">
        <v>0</v>
      </c>
      <c r="H168" s="43">
        <v>0</v>
      </c>
      <c r="I168" s="43">
        <v>2282</v>
      </c>
      <c r="J168" s="43">
        <v>2282</v>
      </c>
      <c r="K168" s="43">
        <v>0</v>
      </c>
      <c r="L168" s="43">
        <v>0</v>
      </c>
    </row>
    <row r="169" spans="1:12" ht="12" customHeight="1" x14ac:dyDescent="0.2">
      <c r="A169" s="44">
        <v>17</v>
      </c>
      <c r="B169" s="42" t="s">
        <v>160</v>
      </c>
      <c r="C169" s="43">
        <v>11936</v>
      </c>
      <c r="D169" s="43">
        <v>10581</v>
      </c>
      <c r="E169" s="43">
        <v>0</v>
      </c>
      <c r="F169" s="43">
        <v>0</v>
      </c>
      <c r="G169" s="43">
        <v>11936</v>
      </c>
      <c r="H169" s="43">
        <v>10581</v>
      </c>
      <c r="I169" s="43">
        <v>0</v>
      </c>
      <c r="J169" s="43">
        <v>0</v>
      </c>
      <c r="K169" s="43">
        <v>11936</v>
      </c>
      <c r="L169" s="43">
        <v>10581</v>
      </c>
    </row>
    <row r="170" spans="1:12" ht="12" customHeight="1" x14ac:dyDescent="0.2">
      <c r="A170" s="44">
        <v>18</v>
      </c>
      <c r="B170" s="42" t="s">
        <v>161</v>
      </c>
      <c r="C170" s="43">
        <v>6000</v>
      </c>
      <c r="D170" s="43">
        <v>425</v>
      </c>
      <c r="E170" s="43">
        <v>0</v>
      </c>
      <c r="F170" s="43">
        <v>0</v>
      </c>
      <c r="G170" s="43">
        <v>1086</v>
      </c>
      <c r="H170" s="43">
        <v>25</v>
      </c>
      <c r="I170" s="43">
        <v>0</v>
      </c>
      <c r="J170" s="43">
        <v>0</v>
      </c>
      <c r="K170" s="43">
        <v>6000</v>
      </c>
      <c r="L170" s="43">
        <v>400</v>
      </c>
    </row>
    <row r="171" spans="1:12" ht="12" customHeight="1" x14ac:dyDescent="0.2">
      <c r="A171" s="44">
        <v>19</v>
      </c>
      <c r="B171" s="42" t="s">
        <v>162</v>
      </c>
      <c r="C171" s="43">
        <v>5500</v>
      </c>
      <c r="D171" s="43">
        <v>2500</v>
      </c>
      <c r="E171" s="43">
        <v>0</v>
      </c>
      <c r="F171" s="43">
        <v>0</v>
      </c>
      <c r="G171" s="43">
        <v>2911</v>
      </c>
      <c r="H171" s="43">
        <v>2500</v>
      </c>
      <c r="I171" s="43">
        <v>0</v>
      </c>
      <c r="J171" s="43">
        <v>0</v>
      </c>
      <c r="K171" s="43">
        <v>0</v>
      </c>
      <c r="L171" s="43">
        <v>0</v>
      </c>
    </row>
    <row r="172" spans="1:12" ht="12" customHeight="1" x14ac:dyDescent="0.2">
      <c r="A172" s="44">
        <v>20</v>
      </c>
      <c r="B172" s="42" t="s">
        <v>166</v>
      </c>
      <c r="C172" s="43">
        <v>270</v>
      </c>
      <c r="D172" s="43">
        <v>138</v>
      </c>
      <c r="E172" s="43">
        <v>0</v>
      </c>
      <c r="F172" s="43">
        <v>0</v>
      </c>
      <c r="G172" s="43">
        <v>270</v>
      </c>
      <c r="H172" s="43">
        <v>138</v>
      </c>
      <c r="I172" s="43">
        <v>0</v>
      </c>
      <c r="J172" s="43">
        <v>0</v>
      </c>
      <c r="K172" s="43">
        <v>0</v>
      </c>
      <c r="L172" s="43">
        <v>0</v>
      </c>
    </row>
    <row r="173" spans="1:12" ht="12" customHeight="1" x14ac:dyDescent="0.2">
      <c r="A173" s="44">
        <v>21</v>
      </c>
      <c r="B173" s="42" t="s">
        <v>167</v>
      </c>
      <c r="C173" s="43"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</row>
    <row r="174" spans="1:12" ht="12" customHeight="1" x14ac:dyDescent="0.2">
      <c r="A174" s="44">
        <v>22</v>
      </c>
      <c r="B174" s="42" t="s">
        <v>179</v>
      </c>
      <c r="C174" s="43">
        <v>31600</v>
      </c>
      <c r="D174" s="43">
        <v>14254</v>
      </c>
      <c r="E174" s="43">
        <v>0</v>
      </c>
      <c r="F174" s="43">
        <v>0</v>
      </c>
      <c r="G174" s="43">
        <v>3946</v>
      </c>
      <c r="H174" s="43">
        <v>12274</v>
      </c>
      <c r="I174" s="43">
        <v>0</v>
      </c>
      <c r="J174" s="43">
        <v>0</v>
      </c>
      <c r="K174" s="43">
        <v>1500</v>
      </c>
      <c r="L174" s="43">
        <v>1500</v>
      </c>
    </row>
    <row r="175" spans="1:12" ht="12" customHeight="1" x14ac:dyDescent="0.2">
      <c r="A175" s="44">
        <v>23</v>
      </c>
      <c r="B175" s="42" t="s">
        <v>168</v>
      </c>
      <c r="C175" s="43">
        <v>4084</v>
      </c>
      <c r="D175" s="43">
        <v>6820</v>
      </c>
      <c r="E175" s="43">
        <v>3002</v>
      </c>
      <c r="F175" s="43">
        <v>2921</v>
      </c>
      <c r="G175" s="43">
        <v>2264</v>
      </c>
      <c r="H175" s="43">
        <v>4180</v>
      </c>
      <c r="I175" s="43">
        <v>3469</v>
      </c>
      <c r="J175" s="43">
        <v>1894</v>
      </c>
      <c r="K175" s="43">
        <v>3129</v>
      </c>
      <c r="L175" s="43">
        <v>3786</v>
      </c>
    </row>
    <row r="176" spans="1:12" ht="12" customHeight="1" x14ac:dyDescent="0.2">
      <c r="A176" s="44">
        <v>24</v>
      </c>
      <c r="B176" s="42" t="s">
        <v>142</v>
      </c>
      <c r="C176" s="43">
        <v>1376</v>
      </c>
      <c r="D176" s="43">
        <v>1183</v>
      </c>
      <c r="E176" s="43">
        <v>0</v>
      </c>
      <c r="F176" s="43">
        <v>0</v>
      </c>
      <c r="G176" s="43">
        <v>1376</v>
      </c>
      <c r="H176" s="43">
        <v>1183</v>
      </c>
      <c r="I176" s="43">
        <v>0</v>
      </c>
      <c r="J176" s="43">
        <v>0</v>
      </c>
      <c r="K176" s="43">
        <v>69</v>
      </c>
      <c r="L176" s="43">
        <v>69</v>
      </c>
    </row>
    <row r="177" spans="1:12" ht="12" customHeight="1" x14ac:dyDescent="0.2">
      <c r="A177" s="44">
        <v>25</v>
      </c>
      <c r="B177" s="42" t="s">
        <v>174</v>
      </c>
      <c r="C177" s="43">
        <v>177</v>
      </c>
      <c r="D177" s="43">
        <v>171</v>
      </c>
      <c r="E177" s="43">
        <v>0</v>
      </c>
      <c r="F177" s="43">
        <v>0</v>
      </c>
      <c r="G177" s="43">
        <v>171</v>
      </c>
      <c r="H177" s="43">
        <v>171</v>
      </c>
      <c r="I177" s="43">
        <v>0</v>
      </c>
      <c r="J177" s="43">
        <v>0</v>
      </c>
      <c r="K177" s="43">
        <v>0</v>
      </c>
      <c r="L177" s="43">
        <v>93</v>
      </c>
    </row>
    <row r="178" spans="1:12" ht="12" customHeight="1" x14ac:dyDescent="0.2">
      <c r="A178" s="44">
        <v>26</v>
      </c>
      <c r="B178" s="42" t="s">
        <v>163</v>
      </c>
      <c r="C178" s="43">
        <v>11517</v>
      </c>
      <c r="D178" s="43">
        <v>2000</v>
      </c>
      <c r="E178" s="43">
        <v>0</v>
      </c>
      <c r="F178" s="43">
        <v>0</v>
      </c>
      <c r="G178" s="43">
        <v>979</v>
      </c>
      <c r="H178" s="43">
        <v>979</v>
      </c>
      <c r="I178" s="43">
        <v>0</v>
      </c>
      <c r="J178" s="43">
        <v>0</v>
      </c>
      <c r="K178" s="43">
        <v>2000</v>
      </c>
      <c r="L178" s="43">
        <v>2000</v>
      </c>
    </row>
    <row r="179" spans="1:12" ht="12" customHeight="1" x14ac:dyDescent="0.2">
      <c r="A179" s="44">
        <v>27</v>
      </c>
      <c r="B179" s="42" t="s">
        <v>134</v>
      </c>
      <c r="C179" s="43">
        <v>7484</v>
      </c>
      <c r="D179" s="43">
        <v>8287</v>
      </c>
      <c r="E179" s="43">
        <v>7484</v>
      </c>
      <c r="F179" s="43">
        <v>6826</v>
      </c>
      <c r="G179" s="43">
        <v>7484</v>
      </c>
      <c r="H179" s="43">
        <v>5107</v>
      </c>
      <c r="I179" s="43">
        <v>7484</v>
      </c>
      <c r="J179" s="43">
        <v>6433</v>
      </c>
      <c r="K179" s="43">
        <v>7484</v>
      </c>
      <c r="L179" s="43">
        <v>8064</v>
      </c>
    </row>
    <row r="180" spans="1:12" ht="12" customHeight="1" x14ac:dyDescent="0.2">
      <c r="A180" s="44">
        <v>28</v>
      </c>
      <c r="B180" s="42" t="s">
        <v>143</v>
      </c>
      <c r="C180" s="43">
        <v>1500</v>
      </c>
      <c r="D180" s="43">
        <v>1445</v>
      </c>
      <c r="E180" s="43">
        <v>0</v>
      </c>
      <c r="F180" s="43">
        <v>0</v>
      </c>
      <c r="G180" s="43">
        <v>1500</v>
      </c>
      <c r="H180" s="43">
        <v>1445</v>
      </c>
      <c r="I180" s="43">
        <v>0</v>
      </c>
      <c r="J180" s="43">
        <v>0</v>
      </c>
      <c r="K180" s="43">
        <v>0</v>
      </c>
      <c r="L180" s="43">
        <v>0</v>
      </c>
    </row>
    <row r="181" spans="1:12" ht="12" customHeight="1" x14ac:dyDescent="0.2">
      <c r="A181" s="44">
        <v>29</v>
      </c>
      <c r="B181" s="42" t="s">
        <v>154</v>
      </c>
      <c r="C181" s="43">
        <v>588</v>
      </c>
      <c r="D181" s="43">
        <v>385</v>
      </c>
      <c r="E181" s="43">
        <v>0</v>
      </c>
      <c r="F181" s="43">
        <v>0</v>
      </c>
      <c r="G181" s="43">
        <v>417</v>
      </c>
      <c r="H181" s="43">
        <v>385</v>
      </c>
      <c r="I181" s="43">
        <v>0</v>
      </c>
      <c r="J181" s="43">
        <v>0</v>
      </c>
      <c r="K181" s="43">
        <v>6</v>
      </c>
      <c r="L181" s="43">
        <v>3</v>
      </c>
    </row>
    <row r="182" spans="1:12" ht="12" customHeight="1" x14ac:dyDescent="0.2">
      <c r="A182" s="44">
        <v>30</v>
      </c>
      <c r="B182" s="42" t="s">
        <v>180</v>
      </c>
      <c r="C182" s="43">
        <v>1696</v>
      </c>
      <c r="D182" s="43">
        <v>2542</v>
      </c>
      <c r="E182" s="43">
        <v>0</v>
      </c>
      <c r="F182" s="43">
        <v>0</v>
      </c>
      <c r="G182" s="43">
        <v>1696</v>
      </c>
      <c r="H182" s="43">
        <v>2542</v>
      </c>
      <c r="I182" s="43">
        <v>0</v>
      </c>
      <c r="J182" s="43">
        <v>0</v>
      </c>
      <c r="K182" s="43">
        <v>136</v>
      </c>
      <c r="L182" s="43">
        <v>77</v>
      </c>
    </row>
    <row r="183" spans="1:12" ht="12" customHeight="1" x14ac:dyDescent="0.2">
      <c r="A183" s="44">
        <v>31</v>
      </c>
      <c r="B183" s="42" t="s">
        <v>185</v>
      </c>
      <c r="C183" s="43">
        <v>3812</v>
      </c>
      <c r="D183" s="43">
        <v>2387</v>
      </c>
      <c r="E183" s="43">
        <v>0</v>
      </c>
      <c r="F183" s="43">
        <v>0</v>
      </c>
      <c r="G183" s="43">
        <v>3812</v>
      </c>
      <c r="H183" s="43">
        <v>2387</v>
      </c>
      <c r="I183" s="43">
        <v>0</v>
      </c>
      <c r="J183" s="43">
        <v>0</v>
      </c>
      <c r="K183" s="43">
        <v>1425</v>
      </c>
      <c r="L183" s="43">
        <v>1425</v>
      </c>
    </row>
    <row r="184" spans="1:12" ht="12" customHeight="1" x14ac:dyDescent="0.2">
      <c r="A184" s="44">
        <v>32</v>
      </c>
      <c r="B184" s="42" t="s">
        <v>148</v>
      </c>
      <c r="C184" s="43">
        <v>3287</v>
      </c>
      <c r="D184" s="43">
        <v>2760</v>
      </c>
      <c r="E184" s="43">
        <v>0</v>
      </c>
      <c r="F184" s="43">
        <v>0</v>
      </c>
      <c r="G184" s="43">
        <v>3287</v>
      </c>
      <c r="H184" s="43">
        <v>2760</v>
      </c>
      <c r="I184" s="43">
        <v>0</v>
      </c>
      <c r="J184" s="43">
        <v>0</v>
      </c>
      <c r="K184" s="43">
        <v>588</v>
      </c>
      <c r="L184" s="43">
        <v>407</v>
      </c>
    </row>
    <row r="185" spans="1:12" ht="12" customHeight="1" x14ac:dyDescent="0.2">
      <c r="A185" s="44">
        <v>33</v>
      </c>
      <c r="B185" s="42" t="s">
        <v>169</v>
      </c>
      <c r="C185" s="43">
        <v>1350</v>
      </c>
      <c r="D185" s="43">
        <v>1059</v>
      </c>
      <c r="E185" s="43">
        <v>0</v>
      </c>
      <c r="F185" s="43">
        <v>0</v>
      </c>
      <c r="G185" s="43">
        <v>1054</v>
      </c>
      <c r="H185" s="43">
        <v>967</v>
      </c>
      <c r="I185" s="43">
        <v>0</v>
      </c>
      <c r="J185" s="43">
        <v>0</v>
      </c>
      <c r="K185" s="43">
        <v>43</v>
      </c>
      <c r="L185" s="43">
        <v>38</v>
      </c>
    </row>
    <row r="186" spans="1:12" ht="12" customHeight="1" x14ac:dyDescent="0.2">
      <c r="A186" s="44">
        <v>34</v>
      </c>
      <c r="B186" s="42" t="s">
        <v>175</v>
      </c>
      <c r="C186" s="43">
        <v>700</v>
      </c>
      <c r="D186" s="43">
        <v>162</v>
      </c>
      <c r="E186" s="43">
        <v>0</v>
      </c>
      <c r="F186" s="43">
        <v>0</v>
      </c>
      <c r="G186" s="43">
        <v>700</v>
      </c>
      <c r="H186" s="43">
        <v>162</v>
      </c>
      <c r="I186" s="43">
        <v>0</v>
      </c>
      <c r="J186" s="43">
        <v>0</v>
      </c>
      <c r="K186" s="43">
        <v>0</v>
      </c>
      <c r="L186" s="43">
        <v>0</v>
      </c>
    </row>
    <row r="187" spans="1:12" ht="12" customHeight="1" x14ac:dyDescent="0.2">
      <c r="A187" s="44">
        <v>35</v>
      </c>
      <c r="B187" s="42" t="s">
        <v>139</v>
      </c>
      <c r="C187" s="43">
        <v>64</v>
      </c>
      <c r="D187" s="43">
        <v>56</v>
      </c>
      <c r="E187" s="43">
        <v>0</v>
      </c>
      <c r="F187" s="43">
        <v>0</v>
      </c>
      <c r="G187" s="43">
        <v>62</v>
      </c>
      <c r="H187" s="43">
        <v>54</v>
      </c>
      <c r="I187" s="43">
        <v>0</v>
      </c>
      <c r="J187" s="43">
        <v>0</v>
      </c>
      <c r="K187" s="43">
        <v>35</v>
      </c>
      <c r="L187" s="43">
        <v>39</v>
      </c>
    </row>
    <row r="188" spans="1:12" ht="12" customHeight="1" x14ac:dyDescent="0.2">
      <c r="A188" s="44">
        <v>36</v>
      </c>
      <c r="B188" s="42" t="s">
        <v>147</v>
      </c>
      <c r="C188" s="43">
        <v>5199</v>
      </c>
      <c r="D188" s="43">
        <v>747</v>
      </c>
      <c r="E188" s="43">
        <v>5199</v>
      </c>
      <c r="F188" s="43">
        <v>747</v>
      </c>
      <c r="G188" s="43">
        <v>0</v>
      </c>
      <c r="H188" s="43">
        <v>0</v>
      </c>
      <c r="I188" s="43">
        <v>1810</v>
      </c>
      <c r="J188" s="43">
        <v>747</v>
      </c>
      <c r="K188" s="43">
        <v>0</v>
      </c>
      <c r="L188" s="43">
        <v>0</v>
      </c>
    </row>
    <row r="189" spans="1:12" ht="12" customHeight="1" x14ac:dyDescent="0.2">
      <c r="A189" s="44">
        <v>37</v>
      </c>
      <c r="B189" s="42" t="s">
        <v>155</v>
      </c>
      <c r="C189" s="43">
        <v>7733</v>
      </c>
      <c r="D189" s="43">
        <v>6113</v>
      </c>
      <c r="E189" s="43">
        <v>0</v>
      </c>
      <c r="F189" s="43">
        <v>0</v>
      </c>
      <c r="G189" s="43">
        <v>258</v>
      </c>
      <c r="H189" s="43">
        <v>4422</v>
      </c>
      <c r="I189" s="43">
        <v>0</v>
      </c>
      <c r="J189" s="43">
        <v>0</v>
      </c>
      <c r="K189" s="43">
        <v>986</v>
      </c>
      <c r="L189" s="43">
        <v>725</v>
      </c>
    </row>
    <row r="190" spans="1:12" ht="12" customHeight="1" x14ac:dyDescent="0.2">
      <c r="A190" s="44">
        <v>38</v>
      </c>
      <c r="B190" s="42" t="s">
        <v>149</v>
      </c>
      <c r="C190" s="43">
        <v>2173</v>
      </c>
      <c r="D190" s="43">
        <v>1850</v>
      </c>
      <c r="E190" s="43">
        <v>0</v>
      </c>
      <c r="F190" s="43">
        <v>0</v>
      </c>
      <c r="G190" s="43">
        <v>2173</v>
      </c>
      <c r="H190" s="43">
        <v>1850</v>
      </c>
      <c r="I190" s="43">
        <v>0</v>
      </c>
      <c r="J190" s="43">
        <v>0</v>
      </c>
      <c r="K190" s="43">
        <v>912</v>
      </c>
      <c r="L190" s="43">
        <v>850</v>
      </c>
    </row>
    <row r="191" spans="1:12" ht="12" customHeight="1" x14ac:dyDescent="0.2">
      <c r="A191" s="44">
        <v>39</v>
      </c>
      <c r="B191" s="42" t="s">
        <v>144</v>
      </c>
      <c r="C191" s="43">
        <v>1488</v>
      </c>
      <c r="D191" s="43">
        <v>1437</v>
      </c>
      <c r="E191" s="43">
        <v>0</v>
      </c>
      <c r="F191" s="43">
        <v>0</v>
      </c>
      <c r="G191" s="43">
        <v>1437</v>
      </c>
      <c r="H191" s="43">
        <v>1437</v>
      </c>
      <c r="I191" s="43">
        <v>0</v>
      </c>
      <c r="J191" s="43">
        <v>0</v>
      </c>
      <c r="K191" s="43">
        <v>507</v>
      </c>
      <c r="L191" s="43">
        <v>507</v>
      </c>
    </row>
    <row r="192" spans="1:12" ht="12" customHeight="1" x14ac:dyDescent="0.2">
      <c r="A192" s="44">
        <v>40</v>
      </c>
      <c r="B192" s="42" t="s">
        <v>164</v>
      </c>
      <c r="C192" s="43">
        <v>3280</v>
      </c>
      <c r="D192" s="43">
        <v>3280</v>
      </c>
      <c r="E192" s="43">
        <v>3280</v>
      </c>
      <c r="F192" s="43">
        <v>3280</v>
      </c>
      <c r="G192" s="43">
        <v>0</v>
      </c>
      <c r="H192" s="43">
        <v>0</v>
      </c>
      <c r="I192" s="43">
        <v>1122</v>
      </c>
      <c r="J192" s="43">
        <v>1122</v>
      </c>
      <c r="K192" s="43">
        <v>0</v>
      </c>
      <c r="L192" s="43">
        <v>0</v>
      </c>
    </row>
    <row r="193" spans="1:12" ht="12" customHeight="1" x14ac:dyDescent="0.2">
      <c r="A193" s="44">
        <v>41</v>
      </c>
      <c r="B193" s="42" t="s">
        <v>176</v>
      </c>
      <c r="C193" s="43">
        <v>520</v>
      </c>
      <c r="D193" s="43">
        <v>520</v>
      </c>
      <c r="E193" s="43">
        <v>0</v>
      </c>
      <c r="F193" s="43">
        <v>0</v>
      </c>
      <c r="G193" s="43">
        <v>520</v>
      </c>
      <c r="H193" s="43">
        <v>520</v>
      </c>
      <c r="I193" s="43">
        <v>0</v>
      </c>
      <c r="J193" s="43">
        <v>0</v>
      </c>
      <c r="K193" s="43">
        <v>520</v>
      </c>
      <c r="L193" s="43">
        <v>520</v>
      </c>
    </row>
    <row r="194" spans="1:12" ht="12" customHeight="1" x14ac:dyDescent="0.2">
      <c r="A194" s="44">
        <v>42</v>
      </c>
      <c r="B194" s="42" t="s">
        <v>145</v>
      </c>
      <c r="C194" s="43">
        <v>606</v>
      </c>
      <c r="D194" s="43">
        <v>706</v>
      </c>
      <c r="E194" s="43">
        <v>606</v>
      </c>
      <c r="F194" s="43">
        <v>706</v>
      </c>
      <c r="G194" s="43">
        <v>558</v>
      </c>
      <c r="H194" s="43">
        <v>521</v>
      </c>
      <c r="I194" s="43">
        <v>606</v>
      </c>
      <c r="J194" s="43">
        <v>706</v>
      </c>
      <c r="K194" s="43">
        <v>606</v>
      </c>
      <c r="L194" s="43">
        <v>706</v>
      </c>
    </row>
    <row r="195" spans="1:12" ht="12" customHeight="1" x14ac:dyDescent="0.2">
      <c r="A195" s="44">
        <v>43</v>
      </c>
      <c r="B195" s="42" t="s">
        <v>172</v>
      </c>
      <c r="C195" s="43">
        <v>17000</v>
      </c>
      <c r="D195" s="43">
        <v>17000</v>
      </c>
      <c r="E195" s="43">
        <v>17000</v>
      </c>
      <c r="F195" s="43">
        <v>17000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</row>
    <row r="196" spans="1:12" ht="12" customHeight="1" x14ac:dyDescent="0.2">
      <c r="A196" s="44">
        <v>44</v>
      </c>
      <c r="B196" s="42" t="s">
        <v>146</v>
      </c>
      <c r="C196" s="43">
        <v>855</v>
      </c>
      <c r="D196" s="43">
        <v>670</v>
      </c>
      <c r="E196" s="43">
        <v>0</v>
      </c>
      <c r="F196" s="43">
        <v>0</v>
      </c>
      <c r="G196" s="43">
        <v>855</v>
      </c>
      <c r="H196" s="43">
        <v>670</v>
      </c>
      <c r="I196" s="43">
        <v>0</v>
      </c>
      <c r="J196" s="43">
        <v>0</v>
      </c>
      <c r="K196" s="43">
        <v>614</v>
      </c>
      <c r="L196" s="43">
        <v>670</v>
      </c>
    </row>
    <row r="197" spans="1:12" ht="12" customHeight="1" x14ac:dyDescent="0.2">
      <c r="A197" s="44">
        <v>45</v>
      </c>
      <c r="B197" s="42" t="s">
        <v>170</v>
      </c>
      <c r="C197" s="43">
        <v>347</v>
      </c>
      <c r="D197" s="43">
        <v>2813</v>
      </c>
      <c r="E197" s="43">
        <v>0</v>
      </c>
      <c r="F197" s="43">
        <v>0</v>
      </c>
      <c r="G197" s="43">
        <v>347</v>
      </c>
      <c r="H197" s="43">
        <v>2813</v>
      </c>
      <c r="I197" s="43">
        <v>0</v>
      </c>
      <c r="J197" s="43">
        <v>0</v>
      </c>
      <c r="K197" s="43">
        <v>347</v>
      </c>
      <c r="L197" s="43">
        <v>2813</v>
      </c>
    </row>
    <row r="198" spans="1:12" ht="12" customHeight="1" x14ac:dyDescent="0.2">
      <c r="A198" s="44">
        <v>46</v>
      </c>
      <c r="B198" s="42" t="s">
        <v>171</v>
      </c>
      <c r="C198" s="43">
        <v>2150</v>
      </c>
      <c r="D198" s="43">
        <v>1643</v>
      </c>
      <c r="E198" s="43">
        <v>0</v>
      </c>
      <c r="F198" s="43">
        <v>0</v>
      </c>
      <c r="G198" s="43">
        <v>1750</v>
      </c>
      <c r="H198" s="43">
        <v>1643</v>
      </c>
      <c r="I198" s="43">
        <v>0</v>
      </c>
      <c r="J198" s="43">
        <v>0</v>
      </c>
      <c r="K198" s="43">
        <v>0</v>
      </c>
      <c r="L198" s="43">
        <v>557</v>
      </c>
    </row>
    <row r="199" spans="1:12" ht="12" customHeight="1" x14ac:dyDescent="0.2">
      <c r="A199" s="44">
        <v>47</v>
      </c>
      <c r="B199" s="42" t="s">
        <v>151</v>
      </c>
      <c r="C199" s="43">
        <v>6587</v>
      </c>
      <c r="D199" s="43">
        <v>8803</v>
      </c>
      <c r="E199" s="43">
        <v>0</v>
      </c>
      <c r="F199" s="43">
        <v>0</v>
      </c>
      <c r="G199" s="43">
        <v>6587</v>
      </c>
      <c r="H199" s="43">
        <v>8803</v>
      </c>
      <c r="I199" s="43">
        <v>0</v>
      </c>
      <c r="J199" s="43">
        <v>0</v>
      </c>
      <c r="K199" s="43">
        <v>1611</v>
      </c>
      <c r="L199" s="43">
        <v>1879</v>
      </c>
    </row>
    <row r="200" spans="1:12" ht="12" customHeight="1" x14ac:dyDescent="0.2">
      <c r="A200" s="44">
        <v>48</v>
      </c>
      <c r="B200" s="42" t="s">
        <v>181</v>
      </c>
      <c r="C200" s="43">
        <v>1936</v>
      </c>
      <c r="D200" s="43">
        <v>900</v>
      </c>
      <c r="E200" s="43">
        <v>0</v>
      </c>
      <c r="F200" s="43">
        <v>0</v>
      </c>
      <c r="G200" s="43">
        <v>1936</v>
      </c>
      <c r="H200" s="43">
        <v>555</v>
      </c>
      <c r="I200" s="43">
        <v>0</v>
      </c>
      <c r="J200" s="43">
        <v>0</v>
      </c>
      <c r="K200" s="43">
        <v>660</v>
      </c>
      <c r="L200" s="43">
        <v>900</v>
      </c>
    </row>
    <row r="201" spans="1:12" ht="12" customHeight="1" x14ac:dyDescent="0.2">
      <c r="A201" s="44">
        <v>49</v>
      </c>
      <c r="B201" s="42" t="s">
        <v>140</v>
      </c>
      <c r="C201" s="43">
        <v>9728</v>
      </c>
      <c r="D201" s="43">
        <v>4106</v>
      </c>
      <c r="E201" s="43">
        <v>0</v>
      </c>
      <c r="F201" s="43">
        <v>0</v>
      </c>
      <c r="G201" s="43">
        <v>9728</v>
      </c>
      <c r="H201" s="43">
        <v>4106</v>
      </c>
      <c r="I201" s="43">
        <v>0</v>
      </c>
      <c r="J201" s="43">
        <v>0</v>
      </c>
      <c r="K201" s="43">
        <v>404</v>
      </c>
      <c r="L201" s="43">
        <v>195</v>
      </c>
    </row>
    <row r="202" spans="1:12" ht="12" customHeight="1" x14ac:dyDescent="0.2">
      <c r="A202" s="44">
        <v>50</v>
      </c>
      <c r="B202" s="42" t="s">
        <v>177</v>
      </c>
      <c r="C202" s="43">
        <v>2548</v>
      </c>
      <c r="D202" s="43">
        <v>2548</v>
      </c>
      <c r="E202" s="43">
        <v>2548</v>
      </c>
      <c r="F202" s="43">
        <v>2548</v>
      </c>
      <c r="G202" s="43">
        <v>0</v>
      </c>
      <c r="H202" s="43">
        <v>0</v>
      </c>
      <c r="I202" s="43">
        <v>0</v>
      </c>
      <c r="J202" s="43">
        <v>0</v>
      </c>
      <c r="K202" s="43">
        <v>0</v>
      </c>
      <c r="L202" s="43">
        <v>0</v>
      </c>
    </row>
    <row r="203" spans="1:12" ht="12" customHeight="1" x14ac:dyDescent="0.2">
      <c r="A203" s="44">
        <v>51</v>
      </c>
      <c r="B203" s="42" t="s">
        <v>150</v>
      </c>
      <c r="C203" s="43">
        <v>2752</v>
      </c>
      <c r="D203" s="43">
        <v>2467</v>
      </c>
      <c r="E203" s="43">
        <v>0</v>
      </c>
      <c r="F203" s="43">
        <v>0</v>
      </c>
      <c r="G203" s="43">
        <v>2752</v>
      </c>
      <c r="H203" s="43">
        <v>2467</v>
      </c>
      <c r="I203" s="43">
        <v>0</v>
      </c>
      <c r="J203" s="43">
        <v>0</v>
      </c>
      <c r="K203" s="43">
        <v>698</v>
      </c>
      <c r="L203" s="43">
        <v>698</v>
      </c>
    </row>
    <row r="204" spans="1:12" ht="12" customHeight="1" x14ac:dyDescent="0.2">
      <c r="A204" s="44">
        <v>52</v>
      </c>
      <c r="B204" s="42" t="s">
        <v>157</v>
      </c>
      <c r="C204" s="43">
        <v>3685</v>
      </c>
      <c r="D204" s="43">
        <v>1311</v>
      </c>
      <c r="E204" s="43">
        <v>0</v>
      </c>
      <c r="F204" s="43">
        <v>0</v>
      </c>
      <c r="G204" s="43">
        <v>1205</v>
      </c>
      <c r="H204" s="43">
        <v>1211</v>
      </c>
      <c r="I204" s="43">
        <v>0</v>
      </c>
      <c r="J204" s="43">
        <v>0</v>
      </c>
      <c r="K204" s="43">
        <v>0</v>
      </c>
      <c r="L204" s="43">
        <v>0</v>
      </c>
    </row>
    <row r="205" spans="1:12" ht="12" customHeight="1" x14ac:dyDescent="0.2">
      <c r="A205" s="44">
        <v>53</v>
      </c>
      <c r="B205" s="42" t="s">
        <v>182</v>
      </c>
      <c r="C205" s="43">
        <v>9800</v>
      </c>
      <c r="D205" s="43">
        <v>9800</v>
      </c>
      <c r="E205" s="43">
        <v>9800</v>
      </c>
      <c r="F205" s="43">
        <v>9800</v>
      </c>
      <c r="G205" s="43">
        <v>0</v>
      </c>
      <c r="H205" s="43">
        <v>0</v>
      </c>
      <c r="I205" s="43">
        <v>9800</v>
      </c>
      <c r="J205" s="43">
        <v>9800</v>
      </c>
      <c r="K205" s="43">
        <v>0</v>
      </c>
      <c r="L205" s="43">
        <v>0</v>
      </c>
    </row>
    <row r="206" spans="1:12" ht="12" customHeight="1" x14ac:dyDescent="0.2">
      <c r="A206" s="44">
        <v>54</v>
      </c>
      <c r="B206" s="42" t="s">
        <v>152</v>
      </c>
      <c r="C206" s="43">
        <v>0</v>
      </c>
      <c r="D206" s="43">
        <v>99987</v>
      </c>
      <c r="E206" s="43">
        <v>0</v>
      </c>
      <c r="F206" s="43">
        <v>99987</v>
      </c>
      <c r="G206" s="43">
        <v>0</v>
      </c>
      <c r="H206" s="43">
        <v>0</v>
      </c>
      <c r="I206" s="43">
        <v>0</v>
      </c>
      <c r="J206" s="43">
        <v>25981</v>
      </c>
      <c r="K206" s="43">
        <v>0</v>
      </c>
      <c r="L206" s="43">
        <v>0</v>
      </c>
    </row>
    <row r="207" spans="1:12" s="13" customFormat="1" ht="12" customHeight="1" x14ac:dyDescent="0.15">
      <c r="B207" s="121" t="s">
        <v>277</v>
      </c>
      <c r="C207" s="52">
        <f>SUM(C153:C206)</f>
        <v>827433</v>
      </c>
      <c r="D207" s="52">
        <f t="shared" ref="D207:L207" si="4">SUM(D153:D206)</f>
        <v>1034931</v>
      </c>
      <c r="E207" s="52">
        <f t="shared" si="4"/>
        <v>637207</v>
      </c>
      <c r="F207" s="52">
        <f t="shared" si="4"/>
        <v>745132</v>
      </c>
      <c r="G207" s="52">
        <f t="shared" si="4"/>
        <v>306022</v>
      </c>
      <c r="H207" s="52">
        <f t="shared" si="4"/>
        <v>317710</v>
      </c>
      <c r="I207" s="52">
        <f t="shared" si="4"/>
        <v>469319</v>
      </c>
      <c r="J207" s="52">
        <f t="shared" si="4"/>
        <v>498680</v>
      </c>
      <c r="K207" s="52">
        <f t="shared" si="4"/>
        <v>671845</v>
      </c>
      <c r="L207" s="52">
        <f t="shared" si="4"/>
        <v>665240</v>
      </c>
    </row>
    <row r="208" spans="1:12" ht="12" customHeight="1" x14ac:dyDescent="0.2">
      <c r="A208" s="15" t="s">
        <v>382</v>
      </c>
    </row>
    <row r="209" spans="1:12" ht="12" customHeight="1" x14ac:dyDescent="0.2">
      <c r="A209" s="15"/>
    </row>
    <row r="210" spans="1:12" s="13" customFormat="1" ht="18.75" customHeight="1" x14ac:dyDescent="0.15">
      <c r="A210" s="244" t="s">
        <v>296</v>
      </c>
      <c r="B210" s="30" t="s">
        <v>186</v>
      </c>
      <c r="C210" s="307" t="s">
        <v>285</v>
      </c>
      <c r="D210" s="307"/>
      <c r="E210" s="308" t="s">
        <v>286</v>
      </c>
      <c r="F210" s="308"/>
      <c r="G210" s="308"/>
      <c r="H210" s="308"/>
      <c r="I210" s="308"/>
      <c r="J210" s="308"/>
      <c r="K210" s="308"/>
      <c r="L210" s="308"/>
    </row>
    <row r="211" spans="1:12" s="13" customFormat="1" ht="18.75" customHeight="1" x14ac:dyDescent="0.15">
      <c r="A211" s="226"/>
      <c r="B211" s="244" t="s">
        <v>280</v>
      </c>
      <c r="C211" s="307"/>
      <c r="D211" s="307"/>
      <c r="E211" s="308" t="s">
        <v>2</v>
      </c>
      <c r="F211" s="308"/>
      <c r="G211" s="308" t="s">
        <v>3</v>
      </c>
      <c r="H211" s="308"/>
      <c r="I211" s="308" t="s">
        <v>4</v>
      </c>
      <c r="J211" s="308"/>
      <c r="K211" s="308" t="s">
        <v>5</v>
      </c>
      <c r="L211" s="308"/>
    </row>
    <row r="212" spans="1:12" s="13" customFormat="1" ht="12" customHeight="1" x14ac:dyDescent="0.15">
      <c r="A212" s="306"/>
      <c r="B212" s="306"/>
      <c r="C212" s="134" t="s">
        <v>287</v>
      </c>
      <c r="D212" s="134" t="s">
        <v>6</v>
      </c>
      <c r="E212" s="134" t="s">
        <v>287</v>
      </c>
      <c r="F212" s="134" t="s">
        <v>6</v>
      </c>
      <c r="G212" s="134" t="s">
        <v>287</v>
      </c>
      <c r="H212" s="134" t="s">
        <v>6</v>
      </c>
      <c r="I212" s="134" t="s">
        <v>287</v>
      </c>
      <c r="J212" s="134" t="s">
        <v>6</v>
      </c>
      <c r="K212" s="134" t="s">
        <v>287</v>
      </c>
      <c r="L212" s="134" t="s">
        <v>6</v>
      </c>
    </row>
    <row r="213" spans="1:12" ht="12" customHeight="1" x14ac:dyDescent="0.2">
      <c r="A213" s="44">
        <v>1</v>
      </c>
      <c r="B213" s="42" t="s">
        <v>187</v>
      </c>
      <c r="C213" s="43">
        <v>0</v>
      </c>
      <c r="D213" s="43">
        <v>0</v>
      </c>
      <c r="E213" s="43">
        <v>0</v>
      </c>
      <c r="F213" s="43">
        <v>0</v>
      </c>
      <c r="G213" s="43">
        <v>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</row>
    <row r="214" spans="1:12" ht="12" customHeight="1" x14ac:dyDescent="0.2">
      <c r="A214" s="44">
        <v>2</v>
      </c>
      <c r="B214" s="42" t="s">
        <v>194</v>
      </c>
      <c r="C214" s="43">
        <v>15199</v>
      </c>
      <c r="D214" s="43">
        <v>20650</v>
      </c>
      <c r="E214" s="43">
        <v>15199</v>
      </c>
      <c r="F214" s="43">
        <v>20650</v>
      </c>
      <c r="G214" s="43">
        <v>15199</v>
      </c>
      <c r="H214" s="43">
        <v>20650</v>
      </c>
      <c r="I214" s="43">
        <v>15199</v>
      </c>
      <c r="J214" s="43">
        <v>20650</v>
      </c>
      <c r="K214" s="43">
        <v>15199</v>
      </c>
      <c r="L214" s="43">
        <v>20650</v>
      </c>
    </row>
    <row r="215" spans="1:12" ht="12" customHeight="1" x14ac:dyDescent="0.2">
      <c r="A215" s="44">
        <v>3</v>
      </c>
      <c r="B215" s="42" t="s">
        <v>204</v>
      </c>
      <c r="C215" s="43">
        <v>6031</v>
      </c>
      <c r="D215" s="43">
        <v>6031</v>
      </c>
      <c r="E215" s="43">
        <v>6031</v>
      </c>
      <c r="F215" s="43">
        <v>6031</v>
      </c>
      <c r="G215" s="43">
        <v>1883</v>
      </c>
      <c r="H215" s="43">
        <v>1883</v>
      </c>
      <c r="I215" s="43">
        <v>6031</v>
      </c>
      <c r="J215" s="43">
        <v>6031</v>
      </c>
      <c r="K215" s="43">
        <v>6031</v>
      </c>
      <c r="L215" s="43">
        <v>6031</v>
      </c>
    </row>
    <row r="216" spans="1:12" ht="12" customHeight="1" x14ac:dyDescent="0.2">
      <c r="A216" s="44">
        <v>4</v>
      </c>
      <c r="B216" s="42" t="s">
        <v>193</v>
      </c>
      <c r="C216" s="43">
        <v>0</v>
      </c>
      <c r="D216" s="43">
        <v>0</v>
      </c>
      <c r="E216" s="43">
        <v>0</v>
      </c>
      <c r="F216" s="43">
        <v>0</v>
      </c>
      <c r="G216" s="43">
        <v>0</v>
      </c>
      <c r="H216" s="43">
        <v>0</v>
      </c>
      <c r="I216" s="43">
        <v>0</v>
      </c>
      <c r="J216" s="43">
        <v>0</v>
      </c>
      <c r="K216" s="43">
        <v>0</v>
      </c>
      <c r="L216" s="43">
        <v>0</v>
      </c>
    </row>
    <row r="217" spans="1:12" ht="12" customHeight="1" x14ac:dyDescent="0.2">
      <c r="A217" s="44">
        <v>5</v>
      </c>
      <c r="B217" s="42" t="s">
        <v>197</v>
      </c>
      <c r="C217" s="43">
        <v>0</v>
      </c>
      <c r="D217" s="43">
        <v>0</v>
      </c>
      <c r="E217" s="43">
        <v>0</v>
      </c>
      <c r="F217" s="43">
        <v>0</v>
      </c>
      <c r="G217" s="43">
        <v>0</v>
      </c>
      <c r="H217" s="43">
        <v>0</v>
      </c>
      <c r="I217" s="43">
        <v>0</v>
      </c>
      <c r="J217" s="43">
        <v>0</v>
      </c>
      <c r="K217" s="43">
        <v>0</v>
      </c>
      <c r="L217" s="43">
        <v>0</v>
      </c>
    </row>
    <row r="218" spans="1:12" ht="12" customHeight="1" x14ac:dyDescent="0.2">
      <c r="A218" s="44">
        <v>6</v>
      </c>
      <c r="B218" s="42" t="s">
        <v>198</v>
      </c>
      <c r="C218" s="43">
        <v>20851</v>
      </c>
      <c r="D218" s="43">
        <v>11619</v>
      </c>
      <c r="E218" s="43">
        <v>530</v>
      </c>
      <c r="F218" s="43">
        <v>210</v>
      </c>
      <c r="G218" s="43">
        <v>13471</v>
      </c>
      <c r="H218" s="43">
        <v>11619</v>
      </c>
      <c r="I218" s="43">
        <v>188</v>
      </c>
      <c r="J218" s="43">
        <v>210</v>
      </c>
      <c r="K218" s="43">
        <v>188</v>
      </c>
      <c r="L218" s="43">
        <v>242</v>
      </c>
    </row>
    <row r="219" spans="1:12" ht="12" customHeight="1" x14ac:dyDescent="0.2">
      <c r="A219" s="44">
        <v>7</v>
      </c>
      <c r="B219" s="42" t="s">
        <v>195</v>
      </c>
      <c r="C219" s="43">
        <v>14415</v>
      </c>
      <c r="D219" s="43">
        <v>14349</v>
      </c>
      <c r="E219" s="43">
        <v>13331</v>
      </c>
      <c r="F219" s="43">
        <v>13331</v>
      </c>
      <c r="G219" s="43">
        <v>14349</v>
      </c>
      <c r="H219" s="43">
        <v>14349</v>
      </c>
      <c r="I219" s="43">
        <v>9112</v>
      </c>
      <c r="J219" s="43">
        <v>9112</v>
      </c>
      <c r="K219" s="43">
        <v>12700</v>
      </c>
      <c r="L219" s="43">
        <v>12700</v>
      </c>
    </row>
    <row r="220" spans="1:12" ht="12" customHeight="1" x14ac:dyDescent="0.2">
      <c r="A220" s="44">
        <v>8</v>
      </c>
      <c r="B220" s="42" t="s">
        <v>199</v>
      </c>
      <c r="C220" s="43">
        <v>2391</v>
      </c>
      <c r="D220" s="43">
        <v>2064</v>
      </c>
      <c r="E220" s="43">
        <v>0</v>
      </c>
      <c r="F220" s="43">
        <v>0</v>
      </c>
      <c r="G220" s="43">
        <v>2391</v>
      </c>
      <c r="H220" s="43">
        <v>2064</v>
      </c>
      <c r="I220" s="43">
        <v>0</v>
      </c>
      <c r="J220" s="43">
        <v>0</v>
      </c>
      <c r="K220" s="43">
        <v>0</v>
      </c>
      <c r="L220" s="43">
        <v>0</v>
      </c>
    </row>
    <row r="221" spans="1:12" ht="12" customHeight="1" x14ac:dyDescent="0.2">
      <c r="A221" s="44">
        <v>9</v>
      </c>
      <c r="B221" s="42" t="s">
        <v>188</v>
      </c>
      <c r="C221" s="43">
        <v>1678</v>
      </c>
      <c r="D221" s="43">
        <v>2186</v>
      </c>
      <c r="E221" s="43">
        <v>1678</v>
      </c>
      <c r="F221" s="43">
        <v>2186</v>
      </c>
      <c r="G221" s="43">
        <v>1678</v>
      </c>
      <c r="H221" s="43">
        <v>2186</v>
      </c>
      <c r="I221" s="43">
        <v>1678</v>
      </c>
      <c r="J221" s="43">
        <v>2186</v>
      </c>
      <c r="K221" s="43">
        <v>1678</v>
      </c>
      <c r="L221" s="43">
        <v>2186</v>
      </c>
    </row>
    <row r="222" spans="1:12" ht="12" customHeight="1" x14ac:dyDescent="0.2">
      <c r="A222" s="44">
        <v>10</v>
      </c>
      <c r="B222" s="42" t="s">
        <v>200</v>
      </c>
      <c r="C222" s="43">
        <v>7372</v>
      </c>
      <c r="D222" s="43">
        <v>7372</v>
      </c>
      <c r="E222" s="43">
        <v>7372</v>
      </c>
      <c r="F222" s="43">
        <v>7372</v>
      </c>
      <c r="G222" s="43">
        <v>7372</v>
      </c>
      <c r="H222" s="43">
        <v>7372</v>
      </c>
      <c r="I222" s="43">
        <v>7372</v>
      </c>
      <c r="J222" s="43">
        <v>7372</v>
      </c>
      <c r="K222" s="43">
        <v>7372</v>
      </c>
      <c r="L222" s="43">
        <v>7372</v>
      </c>
    </row>
    <row r="223" spans="1:12" ht="12" customHeight="1" x14ac:dyDescent="0.2">
      <c r="A223" s="44">
        <v>11</v>
      </c>
      <c r="B223" s="42" t="s">
        <v>189</v>
      </c>
      <c r="C223" s="43">
        <v>1731</v>
      </c>
      <c r="D223" s="43">
        <v>1731</v>
      </c>
      <c r="E223" s="43">
        <v>1731</v>
      </c>
      <c r="F223" s="43">
        <v>1731</v>
      </c>
      <c r="G223" s="43">
        <v>1731</v>
      </c>
      <c r="H223" s="43">
        <v>1731</v>
      </c>
      <c r="I223" s="43">
        <v>1731</v>
      </c>
      <c r="J223" s="43">
        <v>1731</v>
      </c>
      <c r="K223" s="43">
        <v>1731</v>
      </c>
      <c r="L223" s="43">
        <v>1731</v>
      </c>
    </row>
    <row r="224" spans="1:12" ht="12" customHeight="1" x14ac:dyDescent="0.2">
      <c r="A224" s="44">
        <v>12</v>
      </c>
      <c r="B224" s="42" t="s">
        <v>205</v>
      </c>
      <c r="C224" s="43">
        <v>6183</v>
      </c>
      <c r="D224" s="43">
        <v>3376</v>
      </c>
      <c r="E224" s="43">
        <v>3376</v>
      </c>
      <c r="F224" s="43">
        <v>3376</v>
      </c>
      <c r="G224" s="43">
        <v>3376</v>
      </c>
      <c r="H224" s="43">
        <v>3376</v>
      </c>
      <c r="I224" s="43">
        <v>3376</v>
      </c>
      <c r="J224" s="43">
        <v>3376</v>
      </c>
      <c r="K224" s="43">
        <v>3376</v>
      </c>
      <c r="L224" s="43">
        <v>3376</v>
      </c>
    </row>
    <row r="225" spans="1:12" ht="12" customHeight="1" x14ac:dyDescent="0.2">
      <c r="A225" s="44">
        <v>13</v>
      </c>
      <c r="B225" s="42" t="s">
        <v>201</v>
      </c>
      <c r="C225" s="43">
        <v>850</v>
      </c>
      <c r="D225" s="43">
        <v>850</v>
      </c>
      <c r="E225" s="43">
        <v>850</v>
      </c>
      <c r="F225" s="43">
        <v>850</v>
      </c>
      <c r="G225" s="43">
        <v>850</v>
      </c>
      <c r="H225" s="43">
        <v>850</v>
      </c>
      <c r="I225" s="43">
        <v>850</v>
      </c>
      <c r="J225" s="43">
        <v>850</v>
      </c>
      <c r="K225" s="43">
        <v>850</v>
      </c>
      <c r="L225" s="43">
        <v>850</v>
      </c>
    </row>
    <row r="226" spans="1:12" ht="12" customHeight="1" x14ac:dyDescent="0.2">
      <c r="A226" s="44">
        <v>14</v>
      </c>
      <c r="B226" s="42" t="s">
        <v>196</v>
      </c>
      <c r="C226" s="43">
        <v>4595</v>
      </c>
      <c r="D226" s="43">
        <v>4646</v>
      </c>
      <c r="E226" s="43">
        <v>4595</v>
      </c>
      <c r="F226" s="43">
        <v>4646</v>
      </c>
      <c r="G226" s="43">
        <v>2500</v>
      </c>
      <c r="H226" s="43">
        <v>1309</v>
      </c>
      <c r="I226" s="43">
        <v>4595</v>
      </c>
      <c r="J226" s="43">
        <v>4646</v>
      </c>
      <c r="K226" s="43">
        <v>4595</v>
      </c>
      <c r="L226" s="43">
        <v>4646</v>
      </c>
    </row>
    <row r="227" spans="1:12" ht="12" customHeight="1" x14ac:dyDescent="0.2">
      <c r="A227" s="44">
        <v>15</v>
      </c>
      <c r="B227" s="42" t="s">
        <v>190</v>
      </c>
      <c r="C227" s="43">
        <v>4806</v>
      </c>
      <c r="D227" s="43">
        <v>28004</v>
      </c>
      <c r="E227" s="43">
        <v>4806</v>
      </c>
      <c r="F227" s="43">
        <v>28004</v>
      </c>
      <c r="G227" s="43">
        <v>4806</v>
      </c>
      <c r="H227" s="43">
        <v>14806</v>
      </c>
      <c r="I227" s="43">
        <v>0</v>
      </c>
      <c r="J227" s="43">
        <v>0</v>
      </c>
      <c r="K227" s="43">
        <v>4806</v>
      </c>
      <c r="L227" s="43">
        <v>28004</v>
      </c>
    </row>
    <row r="228" spans="1:12" ht="12" customHeight="1" x14ac:dyDescent="0.2">
      <c r="A228" s="44">
        <v>16</v>
      </c>
      <c r="B228" s="42" t="s">
        <v>191</v>
      </c>
      <c r="C228" s="43">
        <v>22500</v>
      </c>
      <c r="D228" s="43">
        <v>10502</v>
      </c>
      <c r="E228" s="43">
        <v>22500</v>
      </c>
      <c r="F228" s="43">
        <v>10502</v>
      </c>
      <c r="G228" s="43">
        <v>22500</v>
      </c>
      <c r="H228" s="43">
        <v>9473</v>
      </c>
      <c r="I228" s="43">
        <v>22500</v>
      </c>
      <c r="J228" s="43">
        <v>10502</v>
      </c>
      <c r="K228" s="43">
        <v>22500</v>
      </c>
      <c r="L228" s="43">
        <v>10502</v>
      </c>
    </row>
    <row r="229" spans="1:12" ht="12" customHeight="1" x14ac:dyDescent="0.2">
      <c r="A229" s="44">
        <v>17</v>
      </c>
      <c r="B229" s="42" t="s">
        <v>202</v>
      </c>
      <c r="C229" s="43">
        <v>1907</v>
      </c>
      <c r="D229" s="43">
        <v>4586</v>
      </c>
      <c r="E229" s="43">
        <v>1907</v>
      </c>
      <c r="F229" s="43">
        <v>4586</v>
      </c>
      <c r="G229" s="43">
        <v>1907</v>
      </c>
      <c r="H229" s="43">
        <v>2178</v>
      </c>
      <c r="I229" s="43">
        <v>1907</v>
      </c>
      <c r="J229" s="43">
        <v>4158</v>
      </c>
      <c r="K229" s="43">
        <v>1907</v>
      </c>
      <c r="L229" s="43">
        <v>4158</v>
      </c>
    </row>
    <row r="230" spans="1:12" ht="12" customHeight="1" x14ac:dyDescent="0.2">
      <c r="A230" s="44">
        <v>18</v>
      </c>
      <c r="B230" s="42" t="s">
        <v>203</v>
      </c>
      <c r="C230" s="43">
        <v>0</v>
      </c>
      <c r="D230" s="43">
        <v>0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</row>
    <row r="231" spans="1:12" ht="12" customHeight="1" x14ac:dyDescent="0.2">
      <c r="A231" s="44">
        <v>19</v>
      </c>
      <c r="B231" s="42" t="s">
        <v>206</v>
      </c>
      <c r="C231" s="43">
        <v>11038</v>
      </c>
      <c r="D231" s="43">
        <v>3338</v>
      </c>
      <c r="E231" s="43">
        <v>1192</v>
      </c>
      <c r="F231" s="43">
        <v>1192</v>
      </c>
      <c r="G231" s="43">
        <v>5054</v>
      </c>
      <c r="H231" s="43">
        <v>3338</v>
      </c>
      <c r="I231" s="43">
        <v>1504</v>
      </c>
      <c r="J231" s="43">
        <v>1504</v>
      </c>
      <c r="K231" s="43">
        <v>1504</v>
      </c>
      <c r="L231" s="43">
        <v>1504</v>
      </c>
    </row>
    <row r="232" spans="1:12" ht="12" customHeight="1" x14ac:dyDescent="0.2">
      <c r="A232" s="44">
        <v>20</v>
      </c>
      <c r="B232" s="42" t="s">
        <v>207</v>
      </c>
      <c r="C232" s="43">
        <v>6180</v>
      </c>
      <c r="D232" s="43">
        <v>7700</v>
      </c>
      <c r="E232" s="43">
        <v>0</v>
      </c>
      <c r="F232" s="43">
        <v>0</v>
      </c>
      <c r="G232" s="43">
        <v>6180</v>
      </c>
      <c r="H232" s="43">
        <v>7700</v>
      </c>
      <c r="I232" s="43">
        <v>0</v>
      </c>
      <c r="J232" s="43">
        <v>0</v>
      </c>
      <c r="K232" s="43">
        <v>0</v>
      </c>
      <c r="L232" s="43">
        <v>0</v>
      </c>
    </row>
    <row r="233" spans="1:12" ht="12" customHeight="1" x14ac:dyDescent="0.2">
      <c r="A233" s="44">
        <v>21</v>
      </c>
      <c r="B233" s="42" t="s">
        <v>192</v>
      </c>
      <c r="C233" s="43">
        <v>4701</v>
      </c>
      <c r="D233" s="43">
        <v>5274</v>
      </c>
      <c r="E233" s="43">
        <v>2762</v>
      </c>
      <c r="F233" s="43">
        <v>5274</v>
      </c>
      <c r="G233" s="43">
        <v>3720</v>
      </c>
      <c r="H233" s="43">
        <v>5274</v>
      </c>
      <c r="I233" s="43">
        <v>4338</v>
      </c>
      <c r="J233" s="43">
        <v>5274</v>
      </c>
      <c r="K233" s="43">
        <v>4390</v>
      </c>
      <c r="L233" s="43">
        <v>5274</v>
      </c>
    </row>
    <row r="234" spans="1:12" ht="12" customHeight="1" x14ac:dyDescent="0.2">
      <c r="A234" s="44">
        <v>22</v>
      </c>
      <c r="B234" s="42" t="s">
        <v>208</v>
      </c>
      <c r="C234" s="43">
        <v>214</v>
      </c>
      <c r="D234" s="43">
        <v>369</v>
      </c>
      <c r="E234" s="43">
        <v>214</v>
      </c>
      <c r="F234" s="43">
        <v>369</v>
      </c>
      <c r="G234" s="43">
        <v>214</v>
      </c>
      <c r="H234" s="43">
        <v>369</v>
      </c>
      <c r="I234" s="43">
        <v>214</v>
      </c>
      <c r="J234" s="43">
        <v>369</v>
      </c>
      <c r="K234" s="43">
        <v>214</v>
      </c>
      <c r="L234" s="43">
        <v>369</v>
      </c>
    </row>
    <row r="235" spans="1:12" s="13" customFormat="1" ht="12" customHeight="1" x14ac:dyDescent="0.15">
      <c r="B235" s="121" t="s">
        <v>277</v>
      </c>
      <c r="C235" s="52">
        <f>SUM(C213:C234)</f>
        <v>132642</v>
      </c>
      <c r="D235" s="52">
        <f t="shared" ref="D235:L235" si="5">SUM(D213:D234)</f>
        <v>134647</v>
      </c>
      <c r="E235" s="52">
        <f t="shared" si="5"/>
        <v>88074</v>
      </c>
      <c r="F235" s="52">
        <f t="shared" si="5"/>
        <v>110310</v>
      </c>
      <c r="G235" s="52">
        <f t="shared" si="5"/>
        <v>109181</v>
      </c>
      <c r="H235" s="52">
        <f t="shared" si="5"/>
        <v>110527</v>
      </c>
      <c r="I235" s="52">
        <f t="shared" si="5"/>
        <v>80595</v>
      </c>
      <c r="J235" s="52">
        <f t="shared" si="5"/>
        <v>77971</v>
      </c>
      <c r="K235" s="52">
        <f t="shared" si="5"/>
        <v>89041</v>
      </c>
      <c r="L235" s="52">
        <f t="shared" si="5"/>
        <v>109595</v>
      </c>
    </row>
    <row r="236" spans="1:12" ht="12" customHeight="1" x14ac:dyDescent="0.2">
      <c r="A236" s="15" t="s">
        <v>382</v>
      </c>
    </row>
    <row r="237" spans="1:12" ht="12" customHeight="1" x14ac:dyDescent="0.2">
      <c r="A237" s="15"/>
    </row>
    <row r="238" spans="1:12" s="13" customFormat="1" ht="18.75" customHeight="1" x14ac:dyDescent="0.15">
      <c r="A238" s="244" t="s">
        <v>296</v>
      </c>
      <c r="B238" s="30" t="s">
        <v>209</v>
      </c>
      <c r="C238" s="307" t="s">
        <v>285</v>
      </c>
      <c r="D238" s="307"/>
      <c r="E238" s="308" t="s">
        <v>286</v>
      </c>
      <c r="F238" s="308"/>
      <c r="G238" s="308"/>
      <c r="H238" s="308"/>
      <c r="I238" s="308"/>
      <c r="J238" s="308"/>
      <c r="K238" s="308"/>
      <c r="L238" s="308"/>
    </row>
    <row r="239" spans="1:12" s="13" customFormat="1" ht="18.75" customHeight="1" x14ac:dyDescent="0.15">
      <c r="A239" s="226"/>
      <c r="B239" s="244" t="s">
        <v>280</v>
      </c>
      <c r="C239" s="307"/>
      <c r="D239" s="307"/>
      <c r="E239" s="308" t="s">
        <v>2</v>
      </c>
      <c r="F239" s="308"/>
      <c r="G239" s="308" t="s">
        <v>3</v>
      </c>
      <c r="H239" s="308"/>
      <c r="I239" s="308" t="s">
        <v>4</v>
      </c>
      <c r="J239" s="308"/>
      <c r="K239" s="308" t="s">
        <v>5</v>
      </c>
      <c r="L239" s="308"/>
    </row>
    <row r="240" spans="1:12" s="13" customFormat="1" ht="12" customHeight="1" x14ac:dyDescent="0.15">
      <c r="A240" s="306"/>
      <c r="B240" s="306"/>
      <c r="C240" s="134" t="s">
        <v>287</v>
      </c>
      <c r="D240" s="134" t="s">
        <v>6</v>
      </c>
      <c r="E240" s="134" t="s">
        <v>287</v>
      </c>
      <c r="F240" s="134" t="s">
        <v>6</v>
      </c>
      <c r="G240" s="134" t="s">
        <v>287</v>
      </c>
      <c r="H240" s="134" t="s">
        <v>6</v>
      </c>
      <c r="I240" s="134" t="s">
        <v>287</v>
      </c>
      <c r="J240" s="134" t="s">
        <v>6</v>
      </c>
      <c r="K240" s="134" t="s">
        <v>287</v>
      </c>
      <c r="L240" s="134" t="s">
        <v>6</v>
      </c>
    </row>
    <row r="241" spans="1:12" ht="12" customHeight="1" x14ac:dyDescent="0.2">
      <c r="A241" s="44">
        <v>1</v>
      </c>
      <c r="B241" s="42" t="s">
        <v>278</v>
      </c>
      <c r="C241" s="43">
        <v>19924</v>
      </c>
      <c r="D241" s="43">
        <v>18283</v>
      </c>
      <c r="E241" s="43">
        <v>14110</v>
      </c>
      <c r="F241" s="43">
        <v>13206</v>
      </c>
      <c r="G241" s="43">
        <v>11520</v>
      </c>
      <c r="H241" s="43">
        <v>14753</v>
      </c>
      <c r="I241" s="43">
        <v>13593</v>
      </c>
      <c r="J241" s="43">
        <v>12592</v>
      </c>
      <c r="K241" s="43">
        <v>19924</v>
      </c>
      <c r="L241" s="43">
        <v>18283</v>
      </c>
    </row>
    <row r="242" spans="1:12" ht="12" customHeight="1" x14ac:dyDescent="0.2">
      <c r="A242" s="44">
        <v>2</v>
      </c>
      <c r="B242" s="42" t="s">
        <v>279</v>
      </c>
      <c r="C242" s="43">
        <v>525947</v>
      </c>
      <c r="D242" s="43">
        <v>550748</v>
      </c>
      <c r="E242" s="137">
        <v>525947</v>
      </c>
      <c r="F242" s="43">
        <v>550748</v>
      </c>
      <c r="G242" s="43">
        <v>375617</v>
      </c>
      <c r="H242" s="43">
        <v>393329</v>
      </c>
      <c r="I242" s="43">
        <v>317146</v>
      </c>
      <c r="J242" s="43">
        <v>332101</v>
      </c>
      <c r="K242" s="43">
        <v>525947</v>
      </c>
      <c r="L242" s="43">
        <v>550748</v>
      </c>
    </row>
    <row r="243" spans="1:12" ht="12" customHeight="1" x14ac:dyDescent="0.2">
      <c r="A243" s="44">
        <v>3</v>
      </c>
      <c r="B243" s="42" t="s">
        <v>212</v>
      </c>
      <c r="C243" s="43">
        <v>138304</v>
      </c>
      <c r="D243" s="43">
        <v>134222</v>
      </c>
      <c r="E243" s="43">
        <v>111030</v>
      </c>
      <c r="F243" s="43">
        <v>111222</v>
      </c>
      <c r="G243" s="43">
        <v>138304</v>
      </c>
      <c r="H243" s="43">
        <v>134222</v>
      </c>
      <c r="I243" s="43">
        <v>110881</v>
      </c>
      <c r="J243" s="43">
        <v>111127</v>
      </c>
      <c r="K243" s="43">
        <v>114700</v>
      </c>
      <c r="L243" s="43">
        <v>107811</v>
      </c>
    </row>
    <row r="244" spans="1:12" ht="12" customHeight="1" x14ac:dyDescent="0.2">
      <c r="A244" s="44">
        <v>4</v>
      </c>
      <c r="B244" s="42" t="s">
        <v>214</v>
      </c>
      <c r="C244" s="43">
        <v>75298</v>
      </c>
      <c r="D244" s="43">
        <v>77644</v>
      </c>
      <c r="E244" s="43">
        <v>75298</v>
      </c>
      <c r="F244" s="43">
        <v>77644</v>
      </c>
      <c r="G244" s="43">
        <v>75298</v>
      </c>
      <c r="H244" s="43">
        <v>77644</v>
      </c>
      <c r="I244" s="43">
        <v>75298</v>
      </c>
      <c r="J244" s="43">
        <v>77644</v>
      </c>
      <c r="K244" s="43">
        <v>75298</v>
      </c>
      <c r="L244" s="43">
        <v>77644</v>
      </c>
    </row>
    <row r="245" spans="1:12" ht="12" customHeight="1" x14ac:dyDescent="0.2">
      <c r="A245" s="44">
        <v>5</v>
      </c>
      <c r="B245" s="42" t="s">
        <v>215</v>
      </c>
      <c r="C245" s="43">
        <v>7272</v>
      </c>
      <c r="D245" s="43">
        <v>4146</v>
      </c>
      <c r="E245" s="43">
        <v>7272</v>
      </c>
      <c r="F245" s="43">
        <v>4146</v>
      </c>
      <c r="G245" s="43">
        <v>7272</v>
      </c>
      <c r="H245" s="43">
        <v>4146</v>
      </c>
      <c r="I245" s="43">
        <v>7272</v>
      </c>
      <c r="J245" s="43">
        <v>4146</v>
      </c>
      <c r="K245" s="43">
        <v>7272</v>
      </c>
      <c r="L245" s="43">
        <v>4146</v>
      </c>
    </row>
    <row r="246" spans="1:12" ht="12" customHeight="1" x14ac:dyDescent="0.2">
      <c r="A246" s="44">
        <v>6</v>
      </c>
      <c r="B246" s="42" t="s">
        <v>218</v>
      </c>
      <c r="C246" s="43">
        <v>2511</v>
      </c>
      <c r="D246" s="43">
        <v>4302</v>
      </c>
      <c r="E246" s="43">
        <v>2511</v>
      </c>
      <c r="F246" s="43">
        <v>3760</v>
      </c>
      <c r="G246" s="43">
        <v>2511</v>
      </c>
      <c r="H246" s="43">
        <v>4302</v>
      </c>
      <c r="I246" s="43">
        <v>2511</v>
      </c>
      <c r="J246" s="43">
        <v>3760</v>
      </c>
      <c r="K246" s="43">
        <v>2511</v>
      </c>
      <c r="L246" s="43">
        <v>3760</v>
      </c>
    </row>
    <row r="247" spans="1:12" ht="12" customHeight="1" x14ac:dyDescent="0.2">
      <c r="A247" s="44">
        <v>7</v>
      </c>
      <c r="B247" s="42" t="s">
        <v>216</v>
      </c>
      <c r="C247" s="43">
        <v>5301</v>
      </c>
      <c r="D247" s="43">
        <v>5213</v>
      </c>
      <c r="E247" s="43">
        <v>5301</v>
      </c>
      <c r="F247" s="43">
        <v>5213</v>
      </c>
      <c r="G247" s="43">
        <v>5301</v>
      </c>
      <c r="H247" s="43">
        <v>5213</v>
      </c>
      <c r="I247" s="43">
        <v>5301</v>
      </c>
      <c r="J247" s="43">
        <v>5213</v>
      </c>
      <c r="K247" s="43">
        <v>5301</v>
      </c>
      <c r="L247" s="43">
        <v>5213</v>
      </c>
    </row>
    <row r="248" spans="1:12" ht="12" customHeight="1" x14ac:dyDescent="0.2">
      <c r="A248" s="44">
        <v>8</v>
      </c>
      <c r="B248" s="42" t="s">
        <v>219</v>
      </c>
      <c r="C248" s="43">
        <v>9943</v>
      </c>
      <c r="D248" s="43">
        <v>6827</v>
      </c>
      <c r="E248" s="43">
        <v>9943</v>
      </c>
      <c r="F248" s="43">
        <v>5365</v>
      </c>
      <c r="G248" s="43">
        <v>9943</v>
      </c>
      <c r="H248" s="43">
        <v>6827</v>
      </c>
      <c r="I248" s="43">
        <v>9943</v>
      </c>
      <c r="J248" s="43">
        <v>5184</v>
      </c>
      <c r="K248" s="43">
        <v>9943</v>
      </c>
      <c r="L248" s="43">
        <v>6570</v>
      </c>
    </row>
    <row r="249" spans="1:12" ht="12" customHeight="1" x14ac:dyDescent="0.2">
      <c r="A249" s="44">
        <v>9</v>
      </c>
      <c r="B249" s="42" t="s">
        <v>220</v>
      </c>
      <c r="C249" s="43">
        <v>14193</v>
      </c>
      <c r="D249" s="43">
        <v>8460</v>
      </c>
      <c r="E249" s="43">
        <v>14193</v>
      </c>
      <c r="F249" s="43">
        <v>8460</v>
      </c>
      <c r="G249" s="43">
        <v>14193</v>
      </c>
      <c r="H249" s="43">
        <v>8460</v>
      </c>
      <c r="I249" s="43">
        <v>14193</v>
      </c>
      <c r="J249" s="43">
        <v>8460</v>
      </c>
      <c r="K249" s="43">
        <v>14193</v>
      </c>
      <c r="L249" s="43">
        <v>8460</v>
      </c>
    </row>
    <row r="250" spans="1:12" ht="12" customHeight="1" x14ac:dyDescent="0.2">
      <c r="A250" s="44">
        <v>10</v>
      </c>
      <c r="B250" s="42" t="s">
        <v>213</v>
      </c>
      <c r="C250" s="43">
        <v>0</v>
      </c>
      <c r="D250" s="43">
        <v>0</v>
      </c>
      <c r="E250" s="43">
        <v>0</v>
      </c>
      <c r="F250" s="43">
        <v>0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</row>
    <row r="251" spans="1:12" ht="12" customHeight="1" x14ac:dyDescent="0.2">
      <c r="A251" s="44">
        <v>11</v>
      </c>
      <c r="B251" s="42" t="s">
        <v>217</v>
      </c>
      <c r="C251" s="43">
        <v>0</v>
      </c>
      <c r="D251" s="43">
        <v>0</v>
      </c>
      <c r="E251" s="43">
        <v>0</v>
      </c>
      <c r="F251" s="43">
        <v>0</v>
      </c>
      <c r="G251" s="43">
        <v>0</v>
      </c>
      <c r="H251" s="43">
        <v>0</v>
      </c>
      <c r="I251" s="43">
        <v>0</v>
      </c>
      <c r="J251" s="43">
        <v>0</v>
      </c>
      <c r="K251" s="43">
        <v>0</v>
      </c>
      <c r="L251" s="43">
        <v>0</v>
      </c>
    </row>
    <row r="252" spans="1:12" s="13" customFormat="1" ht="12" customHeight="1" x14ac:dyDescent="0.15">
      <c r="B252" s="121" t="s">
        <v>277</v>
      </c>
      <c r="C252" s="52">
        <f>SUM(C241:C251)</f>
        <v>798693</v>
      </c>
      <c r="D252" s="52">
        <f t="shared" ref="D252:L252" si="6">SUM(D241:D251)</f>
        <v>809845</v>
      </c>
      <c r="E252" s="52">
        <f t="shared" si="6"/>
        <v>765605</v>
      </c>
      <c r="F252" s="52">
        <f t="shared" si="6"/>
        <v>779764</v>
      </c>
      <c r="G252" s="52">
        <f t="shared" si="6"/>
        <v>639959</v>
      </c>
      <c r="H252" s="52">
        <f t="shared" si="6"/>
        <v>648896</v>
      </c>
      <c r="I252" s="52">
        <f t="shared" si="6"/>
        <v>556138</v>
      </c>
      <c r="J252" s="52">
        <f t="shared" si="6"/>
        <v>560227</v>
      </c>
      <c r="K252" s="52">
        <f t="shared" si="6"/>
        <v>775089</v>
      </c>
      <c r="L252" s="52">
        <f t="shared" si="6"/>
        <v>782635</v>
      </c>
    </row>
    <row r="253" spans="1:12" ht="12" customHeight="1" x14ac:dyDescent="0.2">
      <c r="A253" s="15" t="s">
        <v>382</v>
      </c>
    </row>
    <row r="254" spans="1:12" ht="12" customHeight="1" x14ac:dyDescent="0.2">
      <c r="A254" s="15"/>
    </row>
    <row r="255" spans="1:12" s="13" customFormat="1" ht="18.75" customHeight="1" x14ac:dyDescent="0.15">
      <c r="A255" s="244" t="s">
        <v>296</v>
      </c>
      <c r="B255" s="30" t="s">
        <v>221</v>
      </c>
      <c r="C255" s="307" t="s">
        <v>285</v>
      </c>
      <c r="D255" s="307"/>
      <c r="E255" s="308" t="s">
        <v>286</v>
      </c>
      <c r="F255" s="308"/>
      <c r="G255" s="308"/>
      <c r="H255" s="308"/>
      <c r="I255" s="308"/>
      <c r="J255" s="308"/>
      <c r="K255" s="308"/>
      <c r="L255" s="308"/>
    </row>
    <row r="256" spans="1:12" s="13" customFormat="1" ht="18.75" customHeight="1" x14ac:dyDescent="0.15">
      <c r="A256" s="226"/>
      <c r="B256" s="244" t="s">
        <v>280</v>
      </c>
      <c r="C256" s="307"/>
      <c r="D256" s="307"/>
      <c r="E256" s="308" t="s">
        <v>2</v>
      </c>
      <c r="F256" s="308"/>
      <c r="G256" s="308" t="s">
        <v>3</v>
      </c>
      <c r="H256" s="308"/>
      <c r="I256" s="308" t="s">
        <v>4</v>
      </c>
      <c r="J256" s="308"/>
      <c r="K256" s="308" t="s">
        <v>5</v>
      </c>
      <c r="L256" s="308"/>
    </row>
    <row r="257" spans="1:12" s="13" customFormat="1" ht="12" customHeight="1" x14ac:dyDescent="0.15">
      <c r="A257" s="306"/>
      <c r="B257" s="306"/>
      <c r="C257" s="134" t="s">
        <v>287</v>
      </c>
      <c r="D257" s="134" t="s">
        <v>6</v>
      </c>
      <c r="E257" s="134" t="s">
        <v>287</v>
      </c>
      <c r="F257" s="134" t="s">
        <v>6</v>
      </c>
      <c r="G257" s="134" t="s">
        <v>287</v>
      </c>
      <c r="H257" s="134" t="s">
        <v>6</v>
      </c>
      <c r="I257" s="134" t="s">
        <v>287</v>
      </c>
      <c r="J257" s="134" t="s">
        <v>6</v>
      </c>
      <c r="K257" s="134" t="s">
        <v>287</v>
      </c>
      <c r="L257" s="134" t="s">
        <v>6</v>
      </c>
    </row>
    <row r="258" spans="1:12" ht="12" customHeight="1" x14ac:dyDescent="0.2">
      <c r="A258" s="44">
        <v>1</v>
      </c>
      <c r="B258" s="42" t="s">
        <v>228</v>
      </c>
      <c r="C258" s="43">
        <v>1287</v>
      </c>
      <c r="D258" s="43">
        <v>1287</v>
      </c>
      <c r="E258" s="43">
        <v>1287</v>
      </c>
      <c r="F258" s="43">
        <v>1287</v>
      </c>
      <c r="G258" s="43">
        <v>1287</v>
      </c>
      <c r="H258" s="43">
        <v>1287</v>
      </c>
      <c r="I258" s="43">
        <v>1287</v>
      </c>
      <c r="J258" s="43">
        <v>1287</v>
      </c>
      <c r="K258" s="43">
        <v>1287</v>
      </c>
      <c r="L258" s="43">
        <v>1287</v>
      </c>
    </row>
    <row r="259" spans="1:12" ht="12" customHeight="1" x14ac:dyDescent="0.2">
      <c r="A259" s="44">
        <v>2</v>
      </c>
      <c r="B259" s="42" t="s">
        <v>223</v>
      </c>
      <c r="C259" s="43">
        <v>863</v>
      </c>
      <c r="D259" s="43">
        <v>863</v>
      </c>
      <c r="E259" s="43">
        <v>863</v>
      </c>
      <c r="F259" s="43">
        <v>863</v>
      </c>
      <c r="G259" s="43">
        <v>863</v>
      </c>
      <c r="H259" s="43">
        <v>863</v>
      </c>
      <c r="I259" s="43">
        <v>863</v>
      </c>
      <c r="J259" s="43">
        <v>863</v>
      </c>
      <c r="K259" s="43">
        <v>863</v>
      </c>
      <c r="L259" s="43">
        <v>863</v>
      </c>
    </row>
    <row r="260" spans="1:12" ht="12" customHeight="1" x14ac:dyDescent="0.2">
      <c r="A260" s="44">
        <v>3</v>
      </c>
      <c r="B260" s="42" t="s">
        <v>224</v>
      </c>
      <c r="C260" s="43">
        <v>11388</v>
      </c>
      <c r="D260" s="43">
        <v>11388</v>
      </c>
      <c r="E260" s="43">
        <v>11388</v>
      </c>
      <c r="F260" s="43">
        <v>11388</v>
      </c>
      <c r="G260" s="43">
        <v>11388</v>
      </c>
      <c r="H260" s="43">
        <v>11388</v>
      </c>
      <c r="I260" s="43">
        <v>5002</v>
      </c>
      <c r="J260" s="43">
        <v>5002</v>
      </c>
      <c r="K260" s="43">
        <v>5002</v>
      </c>
      <c r="L260" s="43">
        <v>5002</v>
      </c>
    </row>
    <row r="261" spans="1:12" ht="12" customHeight="1" x14ac:dyDescent="0.2">
      <c r="A261" s="44">
        <v>4</v>
      </c>
      <c r="B261" s="42" t="s">
        <v>229</v>
      </c>
      <c r="C261" s="43">
        <v>149</v>
      </c>
      <c r="D261" s="43">
        <v>207</v>
      </c>
      <c r="E261" s="43">
        <v>149</v>
      </c>
      <c r="F261" s="43">
        <v>207</v>
      </c>
      <c r="G261" s="43">
        <v>149</v>
      </c>
      <c r="H261" s="43">
        <v>207</v>
      </c>
      <c r="I261" s="43">
        <v>0</v>
      </c>
      <c r="J261" s="43">
        <v>0</v>
      </c>
      <c r="K261" s="43">
        <v>0</v>
      </c>
      <c r="L261" s="43">
        <v>0</v>
      </c>
    </row>
    <row r="262" spans="1:12" ht="12" customHeight="1" x14ac:dyDescent="0.2">
      <c r="A262" s="44">
        <v>5</v>
      </c>
      <c r="B262" s="42" t="s">
        <v>236</v>
      </c>
      <c r="C262" s="43">
        <v>1559</v>
      </c>
      <c r="D262" s="43">
        <v>13527</v>
      </c>
      <c r="E262" s="43">
        <v>1559</v>
      </c>
      <c r="F262" s="43">
        <v>13527</v>
      </c>
      <c r="G262" s="43">
        <v>689</v>
      </c>
      <c r="H262" s="43">
        <v>689</v>
      </c>
      <c r="I262" s="43">
        <v>1024</v>
      </c>
      <c r="J262" s="43">
        <v>13527</v>
      </c>
      <c r="K262" s="43">
        <v>1024</v>
      </c>
      <c r="L262" s="43">
        <v>13527</v>
      </c>
    </row>
    <row r="263" spans="1:12" ht="12" customHeight="1" x14ac:dyDescent="0.2">
      <c r="A263" s="44">
        <v>6</v>
      </c>
      <c r="B263" s="42" t="s">
        <v>230</v>
      </c>
      <c r="C263" s="43">
        <v>1880</v>
      </c>
      <c r="D263" s="43">
        <v>1828</v>
      </c>
      <c r="E263" s="43">
        <v>1880</v>
      </c>
      <c r="F263" s="43">
        <v>1828</v>
      </c>
      <c r="G263" s="43">
        <v>1880</v>
      </c>
      <c r="H263" s="43">
        <v>1828</v>
      </c>
      <c r="I263" s="43">
        <v>1880</v>
      </c>
      <c r="J263" s="43">
        <v>1828</v>
      </c>
      <c r="K263" s="43">
        <v>1880</v>
      </c>
      <c r="L263" s="43">
        <v>1828</v>
      </c>
    </row>
    <row r="264" spans="1:12" ht="12" customHeight="1" x14ac:dyDescent="0.2">
      <c r="A264" s="44">
        <v>7</v>
      </c>
      <c r="B264" s="42" t="s">
        <v>222</v>
      </c>
      <c r="C264" s="43">
        <v>0</v>
      </c>
      <c r="D264" s="43">
        <v>0</v>
      </c>
      <c r="E264" s="43">
        <v>0</v>
      </c>
      <c r="F264" s="43">
        <v>0</v>
      </c>
      <c r="G264" s="43">
        <v>0</v>
      </c>
      <c r="H264" s="43">
        <v>0</v>
      </c>
      <c r="I264" s="43">
        <v>0</v>
      </c>
      <c r="J264" s="43">
        <v>0</v>
      </c>
      <c r="K264" s="43">
        <v>0</v>
      </c>
      <c r="L264" s="43">
        <v>0</v>
      </c>
    </row>
    <row r="265" spans="1:12" ht="12" customHeight="1" x14ac:dyDescent="0.2">
      <c r="A265" s="44">
        <v>8</v>
      </c>
      <c r="B265" s="42" t="s">
        <v>237</v>
      </c>
      <c r="C265" s="43">
        <v>3005</v>
      </c>
      <c r="D265" s="43">
        <v>3754</v>
      </c>
      <c r="E265" s="43">
        <v>3005</v>
      </c>
      <c r="F265" s="43">
        <v>3754</v>
      </c>
      <c r="G265" s="43">
        <v>2469</v>
      </c>
      <c r="H265" s="43">
        <v>3743</v>
      </c>
      <c r="I265" s="43">
        <v>3005</v>
      </c>
      <c r="J265" s="43">
        <v>3754</v>
      </c>
      <c r="K265" s="43">
        <v>3005</v>
      </c>
      <c r="L265" s="43">
        <v>3754</v>
      </c>
    </row>
    <row r="266" spans="1:12" ht="12" customHeight="1" x14ac:dyDescent="0.2">
      <c r="A266" s="44">
        <v>9</v>
      </c>
      <c r="B266" s="42" t="s">
        <v>50</v>
      </c>
      <c r="C266" s="43">
        <v>10522</v>
      </c>
      <c r="D266" s="43">
        <v>8897</v>
      </c>
      <c r="E266" s="43">
        <v>10522</v>
      </c>
      <c r="F266" s="43">
        <v>8897</v>
      </c>
      <c r="G266" s="43">
        <v>10522</v>
      </c>
      <c r="H266" s="43">
        <v>8897</v>
      </c>
      <c r="I266" s="43">
        <v>10522</v>
      </c>
      <c r="J266" s="43">
        <v>8897</v>
      </c>
      <c r="K266" s="43">
        <v>10522</v>
      </c>
      <c r="L266" s="43">
        <v>8897</v>
      </c>
    </row>
    <row r="267" spans="1:12" ht="12" customHeight="1" x14ac:dyDescent="0.2">
      <c r="A267" s="44">
        <v>10</v>
      </c>
      <c r="B267" s="42" t="s">
        <v>227</v>
      </c>
      <c r="C267" s="43">
        <v>0</v>
      </c>
      <c r="D267" s="43">
        <v>0</v>
      </c>
      <c r="E267" s="43">
        <v>0</v>
      </c>
      <c r="F267" s="43">
        <v>0</v>
      </c>
      <c r="G267" s="43">
        <v>0</v>
      </c>
      <c r="H267" s="43">
        <v>0</v>
      </c>
      <c r="I267" s="43">
        <v>0</v>
      </c>
      <c r="J267" s="43">
        <v>0</v>
      </c>
      <c r="K267" s="43">
        <v>0</v>
      </c>
      <c r="L267" s="43">
        <v>0</v>
      </c>
    </row>
    <row r="268" spans="1:12" ht="12" customHeight="1" x14ac:dyDescent="0.2">
      <c r="A268" s="44">
        <v>11</v>
      </c>
      <c r="B268" s="42" t="s">
        <v>231</v>
      </c>
      <c r="C268" s="43">
        <v>12253</v>
      </c>
      <c r="D268" s="43">
        <v>11547</v>
      </c>
      <c r="E268" s="43">
        <v>12253</v>
      </c>
      <c r="F268" s="43">
        <v>11547</v>
      </c>
      <c r="G268" s="43">
        <v>9913</v>
      </c>
      <c r="H268" s="43">
        <v>9496</v>
      </c>
      <c r="I268" s="43">
        <v>12253</v>
      </c>
      <c r="J268" s="43">
        <v>11547</v>
      </c>
      <c r="K268" s="43">
        <v>12253</v>
      </c>
      <c r="L268" s="43">
        <v>11547</v>
      </c>
    </row>
    <row r="269" spans="1:12" ht="12" customHeight="1" x14ac:dyDescent="0.2">
      <c r="A269" s="44">
        <v>12</v>
      </c>
      <c r="B269" s="42" t="s">
        <v>232</v>
      </c>
      <c r="C269" s="43">
        <v>1456</v>
      </c>
      <c r="D269" s="43">
        <v>1450</v>
      </c>
      <c r="E269" s="43">
        <v>1456</v>
      </c>
      <c r="F269" s="43">
        <v>1450</v>
      </c>
      <c r="G269" s="43">
        <v>1456</v>
      </c>
      <c r="H269" s="43">
        <v>1450</v>
      </c>
      <c r="I269" s="43">
        <v>1456</v>
      </c>
      <c r="J269" s="43">
        <v>1450</v>
      </c>
      <c r="K269" s="43">
        <v>1456</v>
      </c>
      <c r="L269" s="43">
        <v>1450</v>
      </c>
    </row>
    <row r="270" spans="1:12" ht="12" customHeight="1" x14ac:dyDescent="0.2">
      <c r="A270" s="44">
        <v>13</v>
      </c>
      <c r="B270" s="42" t="s">
        <v>233</v>
      </c>
      <c r="C270" s="43">
        <v>1263</v>
      </c>
      <c r="D270" s="43">
        <v>1263</v>
      </c>
      <c r="E270" s="43">
        <v>1263</v>
      </c>
      <c r="F270" s="43">
        <v>1263</v>
      </c>
      <c r="G270" s="43">
        <v>1263</v>
      </c>
      <c r="H270" s="43">
        <v>1263</v>
      </c>
      <c r="I270" s="43">
        <v>1263</v>
      </c>
      <c r="J270" s="43">
        <v>1263</v>
      </c>
      <c r="K270" s="43">
        <v>1263</v>
      </c>
      <c r="L270" s="43">
        <v>1263</v>
      </c>
    </row>
    <row r="271" spans="1:12" ht="12" customHeight="1" x14ac:dyDescent="0.2">
      <c r="A271" s="44">
        <v>14</v>
      </c>
      <c r="B271" s="42" t="s">
        <v>234</v>
      </c>
      <c r="C271" s="43">
        <v>11255</v>
      </c>
      <c r="D271" s="43">
        <v>7932</v>
      </c>
      <c r="E271" s="43">
        <v>11255</v>
      </c>
      <c r="F271" s="43">
        <v>7932</v>
      </c>
      <c r="G271" s="43">
        <v>5063</v>
      </c>
      <c r="H271" s="43">
        <v>7932</v>
      </c>
      <c r="I271" s="43">
        <v>7850</v>
      </c>
      <c r="J271" s="43">
        <v>7932</v>
      </c>
      <c r="K271" s="43">
        <v>11255</v>
      </c>
      <c r="L271" s="43">
        <v>7932</v>
      </c>
    </row>
    <row r="272" spans="1:12" ht="12" customHeight="1" x14ac:dyDescent="0.2">
      <c r="A272" s="44">
        <v>15</v>
      </c>
      <c r="B272" s="42" t="s">
        <v>235</v>
      </c>
      <c r="C272" s="43">
        <v>0</v>
      </c>
      <c r="D272" s="43">
        <v>0</v>
      </c>
      <c r="E272" s="43">
        <v>0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  <c r="K272" s="43">
        <v>0</v>
      </c>
      <c r="L272" s="43">
        <v>0</v>
      </c>
    </row>
    <row r="273" spans="1:12" ht="12" customHeight="1" x14ac:dyDescent="0.2">
      <c r="A273" s="44">
        <v>16</v>
      </c>
      <c r="B273" s="42" t="s">
        <v>225</v>
      </c>
      <c r="C273" s="43">
        <v>20986</v>
      </c>
      <c r="D273" s="43">
        <v>20986</v>
      </c>
      <c r="E273" s="43">
        <v>12600</v>
      </c>
      <c r="F273" s="43">
        <v>20986</v>
      </c>
      <c r="G273" s="43">
        <v>12600</v>
      </c>
      <c r="H273" s="43">
        <v>12754</v>
      </c>
      <c r="I273" s="43">
        <v>12600</v>
      </c>
      <c r="J273" s="43">
        <v>20986</v>
      </c>
      <c r="K273" s="43">
        <v>12600</v>
      </c>
      <c r="L273" s="43">
        <v>20986</v>
      </c>
    </row>
    <row r="274" spans="1:12" ht="12" customHeight="1" x14ac:dyDescent="0.2">
      <c r="A274" s="44">
        <v>17</v>
      </c>
      <c r="B274" s="42" t="s">
        <v>238</v>
      </c>
      <c r="C274" s="43">
        <v>18240</v>
      </c>
      <c r="D274" s="43">
        <v>18262</v>
      </c>
      <c r="E274" s="43">
        <v>14651</v>
      </c>
      <c r="F274" s="43">
        <v>15085</v>
      </c>
      <c r="G274" s="43">
        <v>16618</v>
      </c>
      <c r="H274" s="43">
        <v>16166</v>
      </c>
      <c r="I274" s="43">
        <v>18240</v>
      </c>
      <c r="J274" s="43">
        <v>18228</v>
      </c>
      <c r="K274" s="43">
        <v>17861</v>
      </c>
      <c r="L274" s="43">
        <v>17886</v>
      </c>
    </row>
    <row r="275" spans="1:12" ht="12" customHeight="1" x14ac:dyDescent="0.2">
      <c r="A275" s="44">
        <v>18</v>
      </c>
      <c r="B275" s="42" t="s">
        <v>226</v>
      </c>
      <c r="C275" s="43">
        <v>4680</v>
      </c>
      <c r="D275" s="43">
        <v>2971</v>
      </c>
      <c r="E275" s="43">
        <v>3455</v>
      </c>
      <c r="F275" s="43">
        <v>1193</v>
      </c>
      <c r="G275" s="43">
        <v>4597</v>
      </c>
      <c r="H275" s="43">
        <v>2971</v>
      </c>
      <c r="I275" s="43">
        <v>3455</v>
      </c>
      <c r="J275" s="43">
        <v>1193</v>
      </c>
      <c r="K275" s="43">
        <v>3455</v>
      </c>
      <c r="L275" s="43">
        <v>1193</v>
      </c>
    </row>
    <row r="276" spans="1:12" ht="12" customHeight="1" x14ac:dyDescent="0.2">
      <c r="A276" s="44">
        <v>19</v>
      </c>
      <c r="B276" s="42" t="s">
        <v>239</v>
      </c>
      <c r="C276" s="43">
        <v>564</v>
      </c>
      <c r="D276" s="43">
        <v>675</v>
      </c>
      <c r="E276" s="43">
        <v>564</v>
      </c>
      <c r="F276" s="43">
        <v>574</v>
      </c>
      <c r="G276" s="43">
        <v>564</v>
      </c>
      <c r="H276" s="43">
        <v>675</v>
      </c>
      <c r="I276" s="43">
        <v>0</v>
      </c>
      <c r="J276" s="43">
        <v>0</v>
      </c>
      <c r="K276" s="43">
        <v>0</v>
      </c>
      <c r="L276" s="43">
        <v>0</v>
      </c>
    </row>
    <row r="277" spans="1:12" ht="12" customHeight="1" x14ac:dyDescent="0.2">
      <c r="A277" s="44">
        <v>20</v>
      </c>
      <c r="B277" s="42" t="s">
        <v>240</v>
      </c>
      <c r="C277" s="43">
        <v>3584</v>
      </c>
      <c r="D277" s="43">
        <v>2700</v>
      </c>
      <c r="E277" s="43">
        <v>3584</v>
      </c>
      <c r="F277" s="43">
        <v>2700</v>
      </c>
      <c r="G277" s="43">
        <v>2088</v>
      </c>
      <c r="H277" s="43">
        <v>2088</v>
      </c>
      <c r="I277" s="43">
        <v>3584</v>
      </c>
      <c r="J277" s="43">
        <v>2700</v>
      </c>
      <c r="K277" s="43">
        <v>3584</v>
      </c>
      <c r="L277" s="43">
        <v>2700</v>
      </c>
    </row>
    <row r="278" spans="1:12" s="13" customFormat="1" ht="12" customHeight="1" x14ac:dyDescent="0.15">
      <c r="B278" s="121" t="s">
        <v>277</v>
      </c>
      <c r="C278" s="52">
        <f>SUM(C258:C277)</f>
        <v>104934</v>
      </c>
      <c r="D278" s="52">
        <f t="shared" ref="D278:L278" si="7">SUM(D258:D277)</f>
        <v>109537</v>
      </c>
      <c r="E278" s="52">
        <f t="shared" si="7"/>
        <v>91734</v>
      </c>
      <c r="F278" s="52">
        <f t="shared" si="7"/>
        <v>104481</v>
      </c>
      <c r="G278" s="52">
        <f t="shared" si="7"/>
        <v>83409</v>
      </c>
      <c r="H278" s="52">
        <f t="shared" si="7"/>
        <v>83697</v>
      </c>
      <c r="I278" s="52">
        <f t="shared" si="7"/>
        <v>84284</v>
      </c>
      <c r="J278" s="52">
        <f t="shared" si="7"/>
        <v>100457</v>
      </c>
      <c r="K278" s="52">
        <f t="shared" si="7"/>
        <v>87310</v>
      </c>
      <c r="L278" s="52">
        <f t="shared" si="7"/>
        <v>100115</v>
      </c>
    </row>
    <row r="279" spans="1:12" ht="12" customHeight="1" x14ac:dyDescent="0.2">
      <c r="A279" s="15" t="s">
        <v>382</v>
      </c>
    </row>
    <row r="280" spans="1:12" ht="12" customHeight="1" x14ac:dyDescent="0.2">
      <c r="A280" s="15"/>
    </row>
    <row r="281" spans="1:12" s="13" customFormat="1" ht="18.75" customHeight="1" x14ac:dyDescent="0.15">
      <c r="A281" s="244" t="s">
        <v>296</v>
      </c>
      <c r="B281" s="30" t="s">
        <v>241</v>
      </c>
      <c r="C281" s="307" t="s">
        <v>285</v>
      </c>
      <c r="D281" s="307"/>
      <c r="E281" s="308" t="s">
        <v>286</v>
      </c>
      <c r="F281" s="308"/>
      <c r="G281" s="308"/>
      <c r="H281" s="308"/>
      <c r="I281" s="308"/>
      <c r="J281" s="308"/>
      <c r="K281" s="308"/>
      <c r="L281" s="308"/>
    </row>
    <row r="282" spans="1:12" s="13" customFormat="1" ht="18.75" customHeight="1" x14ac:dyDescent="0.15">
      <c r="A282" s="226"/>
      <c r="B282" s="244" t="s">
        <v>280</v>
      </c>
      <c r="C282" s="307"/>
      <c r="D282" s="307"/>
      <c r="E282" s="308" t="s">
        <v>2</v>
      </c>
      <c r="F282" s="308"/>
      <c r="G282" s="308" t="s">
        <v>3</v>
      </c>
      <c r="H282" s="308"/>
      <c r="I282" s="308" t="s">
        <v>4</v>
      </c>
      <c r="J282" s="308"/>
      <c r="K282" s="308" t="s">
        <v>5</v>
      </c>
      <c r="L282" s="308"/>
    </row>
    <row r="283" spans="1:12" s="13" customFormat="1" ht="12" customHeight="1" x14ac:dyDescent="0.15">
      <c r="A283" s="306"/>
      <c r="B283" s="306"/>
      <c r="C283" s="134" t="s">
        <v>287</v>
      </c>
      <c r="D283" s="134" t="s">
        <v>6</v>
      </c>
      <c r="E283" s="134" t="s">
        <v>287</v>
      </c>
      <c r="F283" s="134" t="s">
        <v>6</v>
      </c>
      <c r="G283" s="134" t="s">
        <v>287</v>
      </c>
      <c r="H283" s="134" t="s">
        <v>6</v>
      </c>
      <c r="I283" s="134" t="s">
        <v>287</v>
      </c>
      <c r="J283" s="134" t="s">
        <v>6</v>
      </c>
      <c r="K283" s="134" t="s">
        <v>287</v>
      </c>
      <c r="L283" s="134" t="s">
        <v>6</v>
      </c>
    </row>
    <row r="284" spans="1:12" ht="12" customHeight="1" x14ac:dyDescent="0.2">
      <c r="A284" s="44">
        <v>1</v>
      </c>
      <c r="B284" s="42" t="s">
        <v>253</v>
      </c>
      <c r="C284" s="43">
        <v>1269</v>
      </c>
      <c r="D284" s="43">
        <v>507</v>
      </c>
      <c r="E284" s="43">
        <v>0</v>
      </c>
      <c r="F284" s="43">
        <v>0</v>
      </c>
      <c r="G284" s="43">
        <v>1269</v>
      </c>
      <c r="H284" s="43">
        <v>423</v>
      </c>
      <c r="I284" s="43">
        <v>0</v>
      </c>
      <c r="J284" s="43">
        <v>0</v>
      </c>
      <c r="K284" s="43">
        <v>423</v>
      </c>
      <c r="L284" s="43">
        <v>423</v>
      </c>
    </row>
    <row r="285" spans="1:12" ht="12" customHeight="1" x14ac:dyDescent="0.2">
      <c r="A285" s="44">
        <v>2</v>
      </c>
      <c r="B285" s="42" t="s">
        <v>264</v>
      </c>
      <c r="C285" s="43">
        <v>4838</v>
      </c>
      <c r="D285" s="43">
        <v>4294</v>
      </c>
      <c r="E285" s="43">
        <v>4838</v>
      </c>
      <c r="F285" s="43">
        <v>4294</v>
      </c>
      <c r="G285" s="43">
        <v>3452</v>
      </c>
      <c r="H285" s="43">
        <v>4294</v>
      </c>
      <c r="I285" s="43">
        <v>4793</v>
      </c>
      <c r="J285" s="43">
        <v>4262</v>
      </c>
      <c r="K285" s="43">
        <v>4829</v>
      </c>
      <c r="L285" s="43">
        <v>4283</v>
      </c>
    </row>
    <row r="286" spans="1:12" ht="12" customHeight="1" x14ac:dyDescent="0.2">
      <c r="A286" s="44">
        <v>3</v>
      </c>
      <c r="B286" s="42" t="s">
        <v>243</v>
      </c>
      <c r="C286" s="43">
        <v>6965</v>
      </c>
      <c r="D286" s="43">
        <v>4834</v>
      </c>
      <c r="E286" s="43">
        <v>0</v>
      </c>
      <c r="F286" s="43">
        <v>0</v>
      </c>
      <c r="G286" s="43">
        <v>2530</v>
      </c>
      <c r="H286" s="43">
        <v>4834</v>
      </c>
      <c r="I286" s="43">
        <v>0</v>
      </c>
      <c r="J286" s="43">
        <v>0</v>
      </c>
      <c r="K286" s="43">
        <v>6965</v>
      </c>
      <c r="L286" s="43">
        <v>4834</v>
      </c>
    </row>
    <row r="287" spans="1:12" ht="12" customHeight="1" x14ac:dyDescent="0.2">
      <c r="A287" s="44">
        <v>4</v>
      </c>
      <c r="B287" s="42" t="s">
        <v>242</v>
      </c>
      <c r="C287" s="43">
        <v>36422</v>
      </c>
      <c r="D287" s="43">
        <v>4888</v>
      </c>
      <c r="E287" s="43">
        <v>36422</v>
      </c>
      <c r="F287" s="43">
        <v>4888</v>
      </c>
      <c r="G287" s="43">
        <v>0</v>
      </c>
      <c r="H287" s="43">
        <v>0</v>
      </c>
      <c r="I287" s="43">
        <v>36422</v>
      </c>
      <c r="J287" s="43">
        <v>4888</v>
      </c>
      <c r="K287" s="43">
        <v>0</v>
      </c>
      <c r="L287" s="43">
        <v>0</v>
      </c>
    </row>
    <row r="288" spans="1:12" ht="12" customHeight="1" x14ac:dyDescent="0.2">
      <c r="A288" s="44">
        <v>5</v>
      </c>
      <c r="B288" s="42" t="s">
        <v>259</v>
      </c>
      <c r="C288" s="43">
        <v>28409</v>
      </c>
      <c r="D288" s="43">
        <v>5819</v>
      </c>
      <c r="E288" s="43">
        <v>0</v>
      </c>
      <c r="F288" s="43">
        <v>0</v>
      </c>
      <c r="G288" s="43">
        <v>5819</v>
      </c>
      <c r="H288" s="43">
        <v>5819</v>
      </c>
      <c r="I288" s="43">
        <v>0</v>
      </c>
      <c r="J288" s="43">
        <v>0</v>
      </c>
      <c r="K288" s="43">
        <v>0</v>
      </c>
      <c r="L288" s="43">
        <v>0</v>
      </c>
    </row>
    <row r="289" spans="1:12" ht="12" customHeight="1" x14ac:dyDescent="0.2">
      <c r="A289" s="44">
        <v>6</v>
      </c>
      <c r="B289" s="42" t="s">
        <v>248</v>
      </c>
      <c r="C289" s="43">
        <v>6951</v>
      </c>
      <c r="D289" s="43">
        <v>2080</v>
      </c>
      <c r="E289" s="43">
        <v>0</v>
      </c>
      <c r="F289" s="43">
        <v>0</v>
      </c>
      <c r="G289" s="43">
        <v>1440</v>
      </c>
      <c r="H289" s="43">
        <v>2080</v>
      </c>
      <c r="I289" s="43">
        <v>0</v>
      </c>
      <c r="J289" s="43">
        <v>0</v>
      </c>
      <c r="K289" s="43">
        <v>0</v>
      </c>
      <c r="L289" s="43">
        <v>0</v>
      </c>
    </row>
    <row r="290" spans="1:12" ht="12" customHeight="1" x14ac:dyDescent="0.2">
      <c r="A290" s="44">
        <v>7</v>
      </c>
      <c r="B290" s="42" t="s">
        <v>249</v>
      </c>
      <c r="C290" s="43">
        <v>1939</v>
      </c>
      <c r="D290" s="43">
        <v>2400</v>
      </c>
      <c r="E290" s="43">
        <v>0</v>
      </c>
      <c r="F290" s="43">
        <v>0</v>
      </c>
      <c r="G290" s="43">
        <v>1939</v>
      </c>
      <c r="H290" s="43">
        <v>1827</v>
      </c>
      <c r="I290" s="43">
        <v>0</v>
      </c>
      <c r="J290" s="43">
        <v>0</v>
      </c>
      <c r="K290" s="43">
        <v>0</v>
      </c>
      <c r="L290" s="43">
        <v>0</v>
      </c>
    </row>
    <row r="291" spans="1:12" ht="12" customHeight="1" x14ac:dyDescent="0.2">
      <c r="A291" s="44">
        <v>8</v>
      </c>
      <c r="B291" s="42" t="s">
        <v>250</v>
      </c>
      <c r="C291" s="43">
        <v>5226</v>
      </c>
      <c r="D291" s="43">
        <v>5226</v>
      </c>
      <c r="E291" s="43">
        <v>0</v>
      </c>
      <c r="F291" s="43">
        <v>0</v>
      </c>
      <c r="G291" s="43">
        <v>5226</v>
      </c>
      <c r="H291" s="43">
        <v>5226</v>
      </c>
      <c r="I291" s="43">
        <v>0</v>
      </c>
      <c r="J291" s="43">
        <v>0</v>
      </c>
      <c r="K291" s="43">
        <v>0</v>
      </c>
      <c r="L291" s="43">
        <v>0</v>
      </c>
    </row>
    <row r="292" spans="1:12" ht="12" customHeight="1" x14ac:dyDescent="0.2">
      <c r="A292" s="44">
        <v>9</v>
      </c>
      <c r="B292" s="42" t="s">
        <v>254</v>
      </c>
      <c r="C292" s="43">
        <v>13000</v>
      </c>
      <c r="D292" s="43">
        <v>371</v>
      </c>
      <c r="E292" s="43">
        <v>0</v>
      </c>
      <c r="F292" s="43">
        <v>0</v>
      </c>
      <c r="G292" s="43">
        <v>13000</v>
      </c>
      <c r="H292" s="43">
        <v>371</v>
      </c>
      <c r="I292" s="43">
        <v>0</v>
      </c>
      <c r="J292" s="43">
        <v>0</v>
      </c>
      <c r="K292" s="43">
        <v>123</v>
      </c>
      <c r="L292" s="43">
        <v>371</v>
      </c>
    </row>
    <row r="293" spans="1:12" ht="12" customHeight="1" x14ac:dyDescent="0.2">
      <c r="A293" s="44">
        <v>10</v>
      </c>
      <c r="B293" s="42" t="s">
        <v>255</v>
      </c>
      <c r="C293" s="43">
        <v>301</v>
      </c>
      <c r="D293" s="43">
        <v>318</v>
      </c>
      <c r="E293" s="43">
        <v>0</v>
      </c>
      <c r="F293" s="43">
        <v>0</v>
      </c>
      <c r="G293" s="43">
        <v>301</v>
      </c>
      <c r="H293" s="43">
        <v>318</v>
      </c>
      <c r="I293" s="43">
        <v>0</v>
      </c>
      <c r="J293" s="43">
        <v>0</v>
      </c>
      <c r="K293" s="43">
        <v>292</v>
      </c>
      <c r="L293" s="43">
        <v>26</v>
      </c>
    </row>
    <row r="294" spans="1:12" ht="12" customHeight="1" x14ac:dyDescent="0.2">
      <c r="A294" s="44">
        <v>11</v>
      </c>
      <c r="B294" s="42" t="s">
        <v>247</v>
      </c>
      <c r="C294" s="43">
        <v>20396</v>
      </c>
      <c r="D294" s="43">
        <v>812</v>
      </c>
      <c r="E294" s="43">
        <v>812</v>
      </c>
      <c r="F294" s="43">
        <v>812</v>
      </c>
      <c r="G294" s="43">
        <v>0</v>
      </c>
      <c r="H294" s="43">
        <v>0</v>
      </c>
      <c r="I294" s="43">
        <v>812</v>
      </c>
      <c r="J294" s="43">
        <v>812</v>
      </c>
      <c r="K294" s="43">
        <v>0</v>
      </c>
      <c r="L294" s="43">
        <v>0</v>
      </c>
    </row>
    <row r="295" spans="1:12" ht="12" customHeight="1" x14ac:dyDescent="0.2">
      <c r="A295" s="44">
        <v>12</v>
      </c>
      <c r="B295" s="42" t="s">
        <v>256</v>
      </c>
      <c r="C295" s="43">
        <v>26141</v>
      </c>
      <c r="D295" s="43">
        <v>26626</v>
      </c>
      <c r="E295" s="43">
        <v>0</v>
      </c>
      <c r="F295" s="43">
        <v>0</v>
      </c>
      <c r="G295" s="43">
        <v>4868</v>
      </c>
      <c r="H295" s="43">
        <v>2361</v>
      </c>
      <c r="I295" s="43">
        <v>0</v>
      </c>
      <c r="J295" s="43">
        <v>0</v>
      </c>
      <c r="K295" s="43">
        <v>749</v>
      </c>
      <c r="L295" s="43">
        <v>749</v>
      </c>
    </row>
    <row r="296" spans="1:12" ht="12" customHeight="1" x14ac:dyDescent="0.2">
      <c r="A296" s="44">
        <v>13</v>
      </c>
      <c r="B296" s="42" t="s">
        <v>244</v>
      </c>
      <c r="C296" s="43">
        <v>8427</v>
      </c>
      <c r="D296" s="43">
        <v>8646</v>
      </c>
      <c r="E296" s="43">
        <v>0</v>
      </c>
      <c r="F296" s="43">
        <v>0</v>
      </c>
      <c r="G296" s="43">
        <v>8427</v>
      </c>
      <c r="H296" s="43">
        <v>8646</v>
      </c>
      <c r="I296" s="43">
        <v>0</v>
      </c>
      <c r="J296" s="43">
        <v>0</v>
      </c>
      <c r="K296" s="43">
        <v>619</v>
      </c>
      <c r="L296" s="43">
        <v>408</v>
      </c>
    </row>
    <row r="297" spans="1:12" ht="12" customHeight="1" x14ac:dyDescent="0.2">
      <c r="A297" s="44">
        <v>14</v>
      </c>
      <c r="B297" s="42" t="s">
        <v>265</v>
      </c>
      <c r="C297" s="43">
        <v>1738</v>
      </c>
      <c r="D297" s="43">
        <v>2717</v>
      </c>
      <c r="E297" s="43">
        <v>1738</v>
      </c>
      <c r="F297" s="43">
        <v>1738</v>
      </c>
      <c r="G297" s="43">
        <v>1738</v>
      </c>
      <c r="H297" s="43">
        <v>2717</v>
      </c>
      <c r="I297" s="43">
        <v>1738</v>
      </c>
      <c r="J297" s="43">
        <v>1738</v>
      </c>
      <c r="K297" s="43">
        <v>1738</v>
      </c>
      <c r="L297" s="43">
        <v>1738</v>
      </c>
    </row>
    <row r="298" spans="1:12" ht="12" customHeight="1" x14ac:dyDescent="0.2">
      <c r="A298" s="44">
        <v>15</v>
      </c>
      <c r="B298" s="42" t="s">
        <v>260</v>
      </c>
      <c r="C298" s="43">
        <v>8131</v>
      </c>
      <c r="D298" s="43">
        <v>7560</v>
      </c>
      <c r="E298" s="43">
        <v>0</v>
      </c>
      <c r="F298" s="43">
        <v>0</v>
      </c>
      <c r="G298" s="43">
        <v>8131</v>
      </c>
      <c r="H298" s="43">
        <v>7560</v>
      </c>
      <c r="I298" s="43">
        <v>0</v>
      </c>
      <c r="J298" s="43">
        <v>0</v>
      </c>
      <c r="K298" s="43">
        <v>0</v>
      </c>
      <c r="L298" s="43">
        <v>0</v>
      </c>
    </row>
    <row r="299" spans="1:12" ht="12" customHeight="1" x14ac:dyDescent="0.2">
      <c r="A299" s="44">
        <v>16</v>
      </c>
      <c r="B299" s="42" t="s">
        <v>251</v>
      </c>
      <c r="C299" s="43">
        <v>8599</v>
      </c>
      <c r="D299" s="43">
        <v>2160</v>
      </c>
      <c r="E299" s="43">
        <v>0</v>
      </c>
      <c r="F299" s="43">
        <v>0</v>
      </c>
      <c r="G299" s="43">
        <v>7668</v>
      </c>
      <c r="H299" s="43">
        <v>2160</v>
      </c>
      <c r="I299" s="43">
        <v>0</v>
      </c>
      <c r="J299" s="43">
        <v>0</v>
      </c>
      <c r="K299" s="43">
        <v>500</v>
      </c>
      <c r="L299" s="43">
        <v>500</v>
      </c>
    </row>
    <row r="300" spans="1:12" ht="12" customHeight="1" x14ac:dyDescent="0.2">
      <c r="A300" s="44">
        <v>17</v>
      </c>
      <c r="B300" s="42" t="s">
        <v>257</v>
      </c>
      <c r="C300" s="43">
        <v>1739</v>
      </c>
      <c r="D300" s="43">
        <v>3700</v>
      </c>
      <c r="E300" s="43">
        <v>0</v>
      </c>
      <c r="F300" s="43">
        <v>0</v>
      </c>
      <c r="G300" s="43">
        <v>1739</v>
      </c>
      <c r="H300" s="43">
        <v>2016</v>
      </c>
      <c r="I300" s="43">
        <v>0</v>
      </c>
      <c r="J300" s="43">
        <v>0</v>
      </c>
      <c r="K300" s="43">
        <v>0</v>
      </c>
      <c r="L300" s="43">
        <v>0</v>
      </c>
    </row>
    <row r="301" spans="1:12" ht="12" customHeight="1" x14ac:dyDescent="0.2">
      <c r="A301" s="44">
        <v>18</v>
      </c>
      <c r="B301" s="42" t="s">
        <v>266</v>
      </c>
      <c r="C301" s="43">
        <v>255</v>
      </c>
      <c r="D301" s="43">
        <v>255</v>
      </c>
      <c r="E301" s="43">
        <v>255</v>
      </c>
      <c r="F301" s="43">
        <v>255</v>
      </c>
      <c r="G301" s="43">
        <v>255</v>
      </c>
      <c r="H301" s="43">
        <v>255</v>
      </c>
      <c r="I301" s="43">
        <v>255</v>
      </c>
      <c r="J301" s="43">
        <v>255</v>
      </c>
      <c r="K301" s="43">
        <v>255</v>
      </c>
      <c r="L301" s="43">
        <v>255</v>
      </c>
    </row>
    <row r="302" spans="1:12" ht="12" customHeight="1" x14ac:dyDescent="0.2">
      <c r="A302" s="44">
        <v>19</v>
      </c>
      <c r="B302" s="42" t="s">
        <v>267</v>
      </c>
      <c r="C302" s="43">
        <v>2710</v>
      </c>
      <c r="D302" s="43">
        <v>1543</v>
      </c>
      <c r="E302" s="43">
        <v>2710</v>
      </c>
      <c r="F302" s="43">
        <v>1543</v>
      </c>
      <c r="G302" s="43">
        <v>2710</v>
      </c>
      <c r="H302" s="43">
        <v>1543</v>
      </c>
      <c r="I302" s="43">
        <v>2710</v>
      </c>
      <c r="J302" s="43">
        <v>1543</v>
      </c>
      <c r="K302" s="43">
        <v>2710</v>
      </c>
      <c r="L302" s="43">
        <v>1543</v>
      </c>
    </row>
    <row r="303" spans="1:12" ht="12" customHeight="1" x14ac:dyDescent="0.2">
      <c r="A303" s="44">
        <v>20</v>
      </c>
      <c r="B303" s="42" t="s">
        <v>245</v>
      </c>
      <c r="C303" s="43">
        <v>4576</v>
      </c>
      <c r="D303" s="43">
        <v>5313</v>
      </c>
      <c r="E303" s="43">
        <v>0</v>
      </c>
      <c r="F303" s="43">
        <v>0</v>
      </c>
      <c r="G303" s="43">
        <v>4576</v>
      </c>
      <c r="H303" s="43">
        <v>5313</v>
      </c>
      <c r="I303" s="43">
        <v>0</v>
      </c>
      <c r="J303" s="43">
        <v>0</v>
      </c>
      <c r="K303" s="43">
        <v>66</v>
      </c>
      <c r="L303" s="43">
        <v>153</v>
      </c>
    </row>
    <row r="304" spans="1:12" ht="12" customHeight="1" x14ac:dyDescent="0.2">
      <c r="A304" s="44">
        <v>21</v>
      </c>
      <c r="B304" s="42" t="s">
        <v>252</v>
      </c>
      <c r="C304" s="43">
        <v>37447</v>
      </c>
      <c r="D304" s="43">
        <v>37447</v>
      </c>
      <c r="E304" s="43">
        <v>37447</v>
      </c>
      <c r="F304" s="43">
        <v>37447</v>
      </c>
      <c r="G304" s="43">
        <v>0</v>
      </c>
      <c r="H304" s="43">
        <v>0</v>
      </c>
      <c r="I304" s="43">
        <v>5389</v>
      </c>
      <c r="J304" s="43">
        <v>5389</v>
      </c>
      <c r="K304" s="43">
        <v>0</v>
      </c>
      <c r="L304" s="43">
        <v>0</v>
      </c>
    </row>
    <row r="305" spans="1:13" ht="12" customHeight="1" x14ac:dyDescent="0.2">
      <c r="A305" s="44">
        <v>22</v>
      </c>
      <c r="B305" s="42" t="s">
        <v>261</v>
      </c>
      <c r="C305" s="43">
        <v>2716</v>
      </c>
      <c r="D305" s="43">
        <v>4228</v>
      </c>
      <c r="E305" s="43">
        <v>0</v>
      </c>
      <c r="F305" s="43">
        <v>0</v>
      </c>
      <c r="G305" s="43">
        <v>2716</v>
      </c>
      <c r="H305" s="43">
        <v>4228</v>
      </c>
      <c r="I305" s="43">
        <v>0</v>
      </c>
      <c r="J305" s="43">
        <v>0</v>
      </c>
      <c r="K305" s="43">
        <v>2716</v>
      </c>
      <c r="L305" s="43">
        <v>2992</v>
      </c>
    </row>
    <row r="306" spans="1:13" ht="12" customHeight="1" x14ac:dyDescent="0.2">
      <c r="A306" s="44">
        <v>23</v>
      </c>
      <c r="B306" s="42" t="s">
        <v>246</v>
      </c>
      <c r="C306" s="43">
        <v>12196</v>
      </c>
      <c r="D306" s="43">
        <v>12906</v>
      </c>
      <c r="E306" s="43">
        <v>11910</v>
      </c>
      <c r="F306" s="43">
        <v>12906</v>
      </c>
      <c r="G306" s="43">
        <v>10898</v>
      </c>
      <c r="H306" s="43">
        <v>11877</v>
      </c>
      <c r="I306" s="43">
        <v>10898</v>
      </c>
      <c r="J306" s="43">
        <v>11877</v>
      </c>
      <c r="K306" s="43">
        <v>12196</v>
      </c>
      <c r="L306" s="43">
        <v>12906</v>
      </c>
    </row>
    <row r="307" spans="1:13" ht="12" customHeight="1" x14ac:dyDescent="0.2">
      <c r="A307" s="44">
        <v>24</v>
      </c>
      <c r="B307" s="42" t="s">
        <v>268</v>
      </c>
      <c r="C307" s="43">
        <v>270</v>
      </c>
      <c r="D307" s="43">
        <v>270</v>
      </c>
      <c r="E307" s="43">
        <v>270</v>
      </c>
      <c r="F307" s="43">
        <v>270</v>
      </c>
      <c r="G307" s="43">
        <v>270</v>
      </c>
      <c r="H307" s="43">
        <v>270</v>
      </c>
      <c r="I307" s="43">
        <v>270</v>
      </c>
      <c r="J307" s="43">
        <v>270</v>
      </c>
      <c r="K307" s="43">
        <v>270</v>
      </c>
      <c r="L307" s="43">
        <v>270</v>
      </c>
    </row>
    <row r="308" spans="1:13" ht="12" customHeight="1" x14ac:dyDescent="0.2">
      <c r="A308" s="44">
        <v>25</v>
      </c>
      <c r="B308" s="42" t="s">
        <v>262</v>
      </c>
      <c r="C308" s="43">
        <v>14158</v>
      </c>
      <c r="D308" s="43">
        <v>6824</v>
      </c>
      <c r="E308" s="43">
        <v>0</v>
      </c>
      <c r="F308" s="43">
        <v>0</v>
      </c>
      <c r="G308" s="43">
        <v>14158</v>
      </c>
      <c r="H308" s="43">
        <v>5866</v>
      </c>
      <c r="I308" s="43">
        <v>0</v>
      </c>
      <c r="J308" s="43">
        <v>0</v>
      </c>
      <c r="K308" s="43">
        <v>14158</v>
      </c>
      <c r="L308" s="43">
        <v>2225</v>
      </c>
    </row>
    <row r="309" spans="1:13" ht="12" customHeight="1" x14ac:dyDescent="0.2">
      <c r="A309" s="44">
        <v>26</v>
      </c>
      <c r="B309" s="42" t="s">
        <v>258</v>
      </c>
      <c r="C309" s="43">
        <v>47142</v>
      </c>
      <c r="D309" s="43">
        <v>47142</v>
      </c>
      <c r="E309" s="43">
        <v>47142</v>
      </c>
      <c r="F309" s="43">
        <v>47142</v>
      </c>
      <c r="G309" s="43">
        <v>0</v>
      </c>
      <c r="H309" s="43">
        <v>0</v>
      </c>
      <c r="I309" s="43">
        <v>0</v>
      </c>
      <c r="J309" s="43">
        <v>17374</v>
      </c>
      <c r="K309" s="43">
        <v>0</v>
      </c>
      <c r="L309" s="43">
        <v>0</v>
      </c>
    </row>
    <row r="310" spans="1:13" ht="12" customHeight="1" x14ac:dyDescent="0.2">
      <c r="A310" s="44">
        <v>27</v>
      </c>
      <c r="B310" s="42" t="s">
        <v>263</v>
      </c>
      <c r="C310" s="43">
        <v>0</v>
      </c>
      <c r="D310" s="43">
        <v>0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0</v>
      </c>
      <c r="K310" s="43">
        <v>0</v>
      </c>
      <c r="L310" s="43">
        <v>0</v>
      </c>
    </row>
    <row r="311" spans="1:13" s="13" customFormat="1" ht="12" customHeight="1" x14ac:dyDescent="0.15">
      <c r="B311" s="121" t="s">
        <v>277</v>
      </c>
      <c r="C311" s="52">
        <f>SUM(C284:C310)</f>
        <v>301961</v>
      </c>
      <c r="D311" s="52">
        <f t="shared" ref="D311:L311" si="8">SUM(D284:D310)</f>
        <v>198886</v>
      </c>
      <c r="E311" s="52">
        <f t="shared" si="8"/>
        <v>143544</v>
      </c>
      <c r="F311" s="52">
        <f t="shared" si="8"/>
        <v>111295</v>
      </c>
      <c r="G311" s="52">
        <f t="shared" si="8"/>
        <v>103130</v>
      </c>
      <c r="H311" s="52">
        <f t="shared" si="8"/>
        <v>80004</v>
      </c>
      <c r="I311" s="52">
        <f t="shared" si="8"/>
        <v>63287</v>
      </c>
      <c r="J311" s="52">
        <f t="shared" si="8"/>
        <v>48408</v>
      </c>
      <c r="K311" s="52">
        <f t="shared" si="8"/>
        <v>48609</v>
      </c>
      <c r="L311" s="52">
        <f t="shared" si="8"/>
        <v>33676</v>
      </c>
    </row>
    <row r="312" spans="1:13" ht="12" customHeight="1" x14ac:dyDescent="0.2">
      <c r="A312" s="15" t="s">
        <v>382</v>
      </c>
    </row>
    <row r="314" spans="1:13" s="49" customFormat="1" ht="12" customHeight="1" x14ac:dyDescent="0.2">
      <c r="A314" s="24"/>
      <c r="B314" s="36" t="s">
        <v>284</v>
      </c>
      <c r="C314" s="37">
        <f>SUM(C311+C278+C252+C235+C207+C147+C118+C81+C36)</f>
        <v>3363990</v>
      </c>
      <c r="D314" s="37">
        <f>SUM(D311+D278+D252+D235+D207+D147+D118+D81+D36)</f>
        <v>3580006</v>
      </c>
      <c r="E314" s="37">
        <f t="shared" ref="D314:L314" si="9">SUM(E311+E278+E252+E235+E207+E147+E118+E81+E36)</f>
        <v>2636966</v>
      </c>
      <c r="F314" s="37">
        <f t="shared" si="9"/>
        <v>2686289</v>
      </c>
      <c r="G314" s="37">
        <f t="shared" si="9"/>
        <v>2148191</v>
      </c>
      <c r="H314" s="37">
        <f t="shared" si="9"/>
        <v>2108202</v>
      </c>
      <c r="I314" s="37">
        <f t="shared" si="9"/>
        <v>2107631</v>
      </c>
      <c r="J314" s="37">
        <f t="shared" si="9"/>
        <v>2048575</v>
      </c>
      <c r="K314" s="37">
        <f t="shared" si="9"/>
        <v>2465592</v>
      </c>
      <c r="L314" s="37">
        <f t="shared" si="9"/>
        <v>2430817</v>
      </c>
      <c r="M314" s="159"/>
    </row>
    <row r="315" spans="1:13" ht="12" customHeight="1" x14ac:dyDescent="0.2">
      <c r="A315" s="24"/>
    </row>
  </sheetData>
  <sortState ref="A42:L80">
    <sortCondition ref="B42:B80"/>
  </sortState>
  <mergeCells count="72">
    <mergeCell ref="A281:A283"/>
    <mergeCell ref="A39:A41"/>
    <mergeCell ref="C281:D282"/>
    <mergeCell ref="E281:L281"/>
    <mergeCell ref="B282:B283"/>
    <mergeCell ref="A238:A240"/>
    <mergeCell ref="A255:A257"/>
    <mergeCell ref="E282:F282"/>
    <mergeCell ref="G282:H282"/>
    <mergeCell ref="I282:J282"/>
    <mergeCell ref="K282:L282"/>
    <mergeCell ref="C255:D256"/>
    <mergeCell ref="E255:L255"/>
    <mergeCell ref="E256:F256"/>
    <mergeCell ref="G256:H256"/>
    <mergeCell ref="I256:J256"/>
    <mergeCell ref="A3:A5"/>
    <mergeCell ref="A84:A86"/>
    <mergeCell ref="A121:A123"/>
    <mergeCell ref="A150:A152"/>
    <mergeCell ref="A210:A212"/>
    <mergeCell ref="K256:L256"/>
    <mergeCell ref="B256:B257"/>
    <mergeCell ref="C238:D239"/>
    <mergeCell ref="E238:L238"/>
    <mergeCell ref="E239:F239"/>
    <mergeCell ref="G239:H239"/>
    <mergeCell ref="I239:J239"/>
    <mergeCell ref="K239:L239"/>
    <mergeCell ref="B239:B240"/>
    <mergeCell ref="B211:B212"/>
    <mergeCell ref="C150:D151"/>
    <mergeCell ref="E150:L150"/>
    <mergeCell ref="E151:F151"/>
    <mergeCell ref="G151:H151"/>
    <mergeCell ref="I151:J151"/>
    <mergeCell ref="K151:L151"/>
    <mergeCell ref="B151:B152"/>
    <mergeCell ref="C210:D211"/>
    <mergeCell ref="E210:L210"/>
    <mergeCell ref="E211:F211"/>
    <mergeCell ref="G211:H211"/>
    <mergeCell ref="I211:J211"/>
    <mergeCell ref="K211:L211"/>
    <mergeCell ref="B122:B123"/>
    <mergeCell ref="C84:D85"/>
    <mergeCell ref="E84:L84"/>
    <mergeCell ref="E85:F85"/>
    <mergeCell ref="G85:H85"/>
    <mergeCell ref="I85:J85"/>
    <mergeCell ref="K85:L85"/>
    <mergeCell ref="B85:B86"/>
    <mergeCell ref="C121:D122"/>
    <mergeCell ref="E121:L121"/>
    <mergeCell ref="E122:F122"/>
    <mergeCell ref="G122:H122"/>
    <mergeCell ref="I122:J122"/>
    <mergeCell ref="K122:L122"/>
    <mergeCell ref="B40:B41"/>
    <mergeCell ref="C3:D4"/>
    <mergeCell ref="E3:L3"/>
    <mergeCell ref="B4:B5"/>
    <mergeCell ref="E4:F4"/>
    <mergeCell ref="G4:H4"/>
    <mergeCell ref="I4:J4"/>
    <mergeCell ref="K4:L4"/>
    <mergeCell ref="C39:D40"/>
    <mergeCell ref="E39:L39"/>
    <mergeCell ref="E40:F40"/>
    <mergeCell ref="G40:H40"/>
    <mergeCell ref="I40:J40"/>
    <mergeCell ref="K40:L4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341"/>
  <sheetViews>
    <sheetView topLeftCell="A319" workbookViewId="0">
      <selection activeCell="C4" sqref="C4:C6"/>
    </sheetView>
  </sheetViews>
  <sheetFormatPr defaultColWidth="9.140625" defaultRowHeight="15.75" customHeight="1" x14ac:dyDescent="0.2"/>
  <cols>
    <col min="1" max="1" width="3.7109375" style="24" customWidth="1"/>
    <col min="2" max="2" width="46.5703125" style="128" customWidth="1"/>
    <col min="3" max="3" width="13" style="188" customWidth="1"/>
    <col min="4" max="16384" width="9.140625" style="24"/>
  </cols>
  <sheetData>
    <row r="1" spans="1:158" ht="15.75" customHeight="1" x14ac:dyDescent="0.2">
      <c r="A1" s="49" t="s">
        <v>349</v>
      </c>
      <c r="B1" s="49"/>
      <c r="C1" s="184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</row>
    <row r="2" spans="1:158" ht="15.75" customHeight="1" x14ac:dyDescent="0.2">
      <c r="B2" s="87"/>
      <c r="C2" s="185"/>
      <c r="D2" s="122"/>
      <c r="E2" s="122"/>
      <c r="F2" s="15"/>
      <c r="G2" s="15"/>
      <c r="H2" s="122"/>
      <c r="I2" s="122"/>
      <c r="J2" s="122"/>
      <c r="K2" s="122"/>
      <c r="L2" s="122"/>
      <c r="M2" s="122"/>
      <c r="O2" s="122"/>
      <c r="P2" s="122"/>
      <c r="Q2" s="122"/>
    </row>
    <row r="3" spans="1:158" ht="15.75" customHeight="1" x14ac:dyDescent="0.2">
      <c r="A3" s="309" t="s">
        <v>385</v>
      </c>
      <c r="B3" s="310" t="s">
        <v>0</v>
      </c>
      <c r="C3" s="231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1:158" ht="15.75" customHeight="1" x14ac:dyDescent="0.2">
      <c r="A4" s="309"/>
      <c r="B4" s="311" t="s">
        <v>280</v>
      </c>
      <c r="C4" s="314" t="s">
        <v>1</v>
      </c>
      <c r="D4" s="312" t="s">
        <v>337</v>
      </c>
      <c r="E4" s="313"/>
      <c r="F4" s="312" t="s">
        <v>338</v>
      </c>
      <c r="G4" s="313"/>
      <c r="H4" s="312" t="s">
        <v>339</v>
      </c>
      <c r="I4" s="313"/>
      <c r="J4" s="312" t="s">
        <v>340</v>
      </c>
      <c r="K4" s="313"/>
      <c r="L4" s="312" t="s">
        <v>341</v>
      </c>
      <c r="M4" s="313"/>
      <c r="N4" s="312" t="s">
        <v>342</v>
      </c>
      <c r="O4" s="313"/>
      <c r="P4" s="312" t="s">
        <v>343</v>
      </c>
      <c r="Q4" s="313"/>
    </row>
    <row r="5" spans="1:158" ht="15.75" customHeight="1" x14ac:dyDescent="0.2">
      <c r="A5" s="309"/>
      <c r="B5" s="311"/>
      <c r="C5" s="315"/>
      <c r="D5" s="312"/>
      <c r="E5" s="313"/>
      <c r="F5" s="312"/>
      <c r="G5" s="313"/>
      <c r="H5" s="312"/>
      <c r="I5" s="313"/>
      <c r="J5" s="312"/>
      <c r="K5" s="313"/>
      <c r="L5" s="312"/>
      <c r="M5" s="313"/>
      <c r="N5" s="312"/>
      <c r="O5" s="313"/>
      <c r="P5" s="312"/>
      <c r="Q5" s="313"/>
    </row>
    <row r="6" spans="1:158" ht="15.75" customHeight="1" x14ac:dyDescent="0.2">
      <c r="A6" s="309"/>
      <c r="B6" s="309"/>
      <c r="C6" s="316"/>
      <c r="D6" s="123" t="s">
        <v>287</v>
      </c>
      <c r="E6" s="123">
        <v>2020</v>
      </c>
      <c r="F6" s="123" t="s">
        <v>287</v>
      </c>
      <c r="G6" s="123">
        <v>2020</v>
      </c>
      <c r="H6" s="123" t="s">
        <v>287</v>
      </c>
      <c r="I6" s="123">
        <v>2020</v>
      </c>
      <c r="J6" s="123" t="s">
        <v>287</v>
      </c>
      <c r="K6" s="123">
        <v>2020</v>
      </c>
      <c r="L6" s="123" t="s">
        <v>287</v>
      </c>
      <c r="M6" s="123">
        <v>2020</v>
      </c>
      <c r="N6" s="123" t="s">
        <v>287</v>
      </c>
      <c r="O6" s="123">
        <v>2020</v>
      </c>
      <c r="P6" s="123" t="s">
        <v>287</v>
      </c>
      <c r="Q6" s="123">
        <v>2020</v>
      </c>
    </row>
    <row r="7" spans="1:158" ht="15.75" customHeight="1" x14ac:dyDescent="0.2">
      <c r="A7" s="124">
        <v>1</v>
      </c>
      <c r="B7" s="60" t="s">
        <v>14</v>
      </c>
      <c r="C7" s="186">
        <v>1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</row>
    <row r="8" spans="1:158" ht="15.75" customHeight="1" x14ac:dyDescent="0.2">
      <c r="A8" s="124">
        <v>2</v>
      </c>
      <c r="B8" s="60" t="s">
        <v>31</v>
      </c>
      <c r="C8" s="186">
        <v>1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</row>
    <row r="9" spans="1:158" ht="15.75" customHeight="1" x14ac:dyDescent="0.2">
      <c r="A9" s="124">
        <v>3</v>
      </c>
      <c r="B9" s="60" t="s">
        <v>18</v>
      </c>
      <c r="C9" s="186">
        <v>1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</row>
    <row r="10" spans="1:158" ht="15.75" customHeight="1" x14ac:dyDescent="0.2">
      <c r="A10" s="124">
        <v>4</v>
      </c>
      <c r="B10" s="60" t="s">
        <v>8</v>
      </c>
      <c r="C10" s="186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</row>
    <row r="11" spans="1:158" ht="15.75" customHeight="1" x14ac:dyDescent="0.2">
      <c r="A11" s="124">
        <v>5</v>
      </c>
      <c r="B11" s="60" t="s">
        <v>26</v>
      </c>
      <c r="C11" s="186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</row>
    <row r="12" spans="1:158" ht="15.75" customHeight="1" x14ac:dyDescent="0.2">
      <c r="A12" s="124">
        <v>6</v>
      </c>
      <c r="B12" s="60" t="s">
        <v>7</v>
      </c>
      <c r="C12" s="186">
        <v>1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</row>
    <row r="13" spans="1:158" ht="15.75" customHeight="1" x14ac:dyDescent="0.2">
      <c r="A13" s="124">
        <v>7</v>
      </c>
      <c r="B13" s="60" t="s">
        <v>32</v>
      </c>
      <c r="C13" s="186">
        <v>1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</row>
    <row r="14" spans="1:158" ht="15.75" customHeight="1" x14ac:dyDescent="0.2">
      <c r="A14" s="124">
        <v>8</v>
      </c>
      <c r="B14" s="60" t="s">
        <v>13</v>
      </c>
      <c r="C14" s="186">
        <v>1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58" ht="15.75" customHeight="1" x14ac:dyDescent="0.2">
      <c r="A15" s="124">
        <v>9</v>
      </c>
      <c r="B15" s="60" t="s">
        <v>17</v>
      </c>
      <c r="C15" s="186">
        <v>1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</row>
    <row r="16" spans="1:158" ht="15.75" customHeight="1" x14ac:dyDescent="0.2">
      <c r="A16" s="124">
        <v>10</v>
      </c>
      <c r="B16" s="60" t="s">
        <v>9</v>
      </c>
      <c r="C16" s="186">
        <v>1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</row>
    <row r="17" spans="1:17" ht="15.75" customHeight="1" x14ac:dyDescent="0.2">
      <c r="A17" s="124">
        <v>11</v>
      </c>
      <c r="B17" s="60" t="s">
        <v>379</v>
      </c>
      <c r="C17" s="186">
        <v>1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</row>
    <row r="18" spans="1:17" ht="15.75" customHeight="1" x14ac:dyDescent="0.2">
      <c r="A18" s="124">
        <v>12</v>
      </c>
      <c r="B18" s="60" t="s">
        <v>19</v>
      </c>
      <c r="C18" s="186">
        <v>1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</row>
    <row r="19" spans="1:17" ht="15.75" customHeight="1" x14ac:dyDescent="0.2">
      <c r="A19" s="124">
        <v>13</v>
      </c>
      <c r="B19" s="60" t="s">
        <v>20</v>
      </c>
      <c r="C19" s="186">
        <v>1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</row>
    <row r="20" spans="1:17" ht="15.75" customHeight="1" x14ac:dyDescent="0.2">
      <c r="A20" s="124">
        <v>14</v>
      </c>
      <c r="B20" s="60" t="s">
        <v>21</v>
      </c>
      <c r="C20" s="186">
        <v>1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</row>
    <row r="21" spans="1:17" ht="15.75" customHeight="1" x14ac:dyDescent="0.2">
      <c r="A21" s="124">
        <v>15</v>
      </c>
      <c r="B21" s="60" t="s">
        <v>22</v>
      </c>
      <c r="C21" s="186">
        <v>1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</row>
    <row r="22" spans="1:17" ht="15.75" customHeight="1" x14ac:dyDescent="0.2">
      <c r="A22" s="124">
        <v>16</v>
      </c>
      <c r="B22" s="60" t="s">
        <v>15</v>
      </c>
      <c r="C22" s="186">
        <v>1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</row>
    <row r="23" spans="1:17" ht="15.75" customHeight="1" x14ac:dyDescent="0.2">
      <c r="A23" s="124">
        <v>17</v>
      </c>
      <c r="B23" s="60" t="s">
        <v>10</v>
      </c>
      <c r="C23" s="186">
        <v>1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</row>
    <row r="24" spans="1:17" ht="15.75" customHeight="1" x14ac:dyDescent="0.2">
      <c r="A24" s="124">
        <v>18</v>
      </c>
      <c r="B24" s="60" t="s">
        <v>33</v>
      </c>
      <c r="C24" s="186">
        <v>1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</row>
    <row r="25" spans="1:17" ht="15.75" customHeight="1" x14ac:dyDescent="0.2">
      <c r="A25" s="124">
        <v>19</v>
      </c>
      <c r="B25" s="60" t="s">
        <v>23</v>
      </c>
      <c r="C25" s="186">
        <v>1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</row>
    <row r="26" spans="1:17" ht="15.75" customHeight="1" x14ac:dyDescent="0.2">
      <c r="A26" s="124">
        <v>20</v>
      </c>
      <c r="B26" s="60" t="s">
        <v>24</v>
      </c>
      <c r="C26" s="186">
        <v>1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</row>
    <row r="27" spans="1:17" ht="15.75" customHeight="1" x14ac:dyDescent="0.2">
      <c r="A27" s="124">
        <v>21</v>
      </c>
      <c r="B27" s="60" t="s">
        <v>25</v>
      </c>
      <c r="C27" s="186">
        <v>1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</row>
    <row r="28" spans="1:17" ht="15.75" customHeight="1" x14ac:dyDescent="0.2">
      <c r="A28" s="124">
        <v>22</v>
      </c>
      <c r="B28" s="60" t="s">
        <v>27</v>
      </c>
      <c r="C28" s="186">
        <v>1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</row>
    <row r="29" spans="1:17" ht="15.75" customHeight="1" x14ac:dyDescent="0.2">
      <c r="A29" s="124">
        <v>23</v>
      </c>
      <c r="B29" s="60" t="s">
        <v>16</v>
      </c>
      <c r="C29" s="186">
        <v>1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</row>
    <row r="30" spans="1:17" ht="15.75" customHeight="1" x14ac:dyDescent="0.2">
      <c r="A30" s="124">
        <v>24</v>
      </c>
      <c r="B30" s="60" t="s">
        <v>34</v>
      </c>
      <c r="C30" s="186">
        <v>1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</row>
    <row r="31" spans="1:17" ht="15.75" customHeight="1" x14ac:dyDescent="0.2">
      <c r="A31" s="124">
        <v>25</v>
      </c>
      <c r="B31" s="60" t="s">
        <v>11</v>
      </c>
      <c r="C31" s="186">
        <v>1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1</v>
      </c>
      <c r="M31" s="61">
        <v>1</v>
      </c>
      <c r="N31" s="61">
        <v>0</v>
      </c>
      <c r="O31" s="61">
        <v>0</v>
      </c>
      <c r="P31" s="61">
        <v>0</v>
      </c>
      <c r="Q31" s="61">
        <v>0</v>
      </c>
    </row>
    <row r="32" spans="1:17" ht="15.75" customHeight="1" x14ac:dyDescent="0.2">
      <c r="A32" s="124">
        <v>26</v>
      </c>
      <c r="B32" s="60" t="s">
        <v>35</v>
      </c>
      <c r="C32" s="186">
        <v>1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</row>
    <row r="33" spans="1:17" ht="15.75" customHeight="1" x14ac:dyDescent="0.2">
      <c r="A33" s="124">
        <v>27</v>
      </c>
      <c r="B33" s="60" t="s">
        <v>28</v>
      </c>
      <c r="C33" s="186">
        <v>1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</row>
    <row r="34" spans="1:17" ht="15.75" customHeight="1" x14ac:dyDescent="0.2">
      <c r="A34" s="124">
        <v>28</v>
      </c>
      <c r="B34" s="60" t="s">
        <v>29</v>
      </c>
      <c r="C34" s="186">
        <v>1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</row>
    <row r="35" spans="1:17" ht="15.75" customHeight="1" x14ac:dyDescent="0.2">
      <c r="A35" s="124">
        <v>29</v>
      </c>
      <c r="B35" s="60" t="s">
        <v>30</v>
      </c>
      <c r="C35" s="186">
        <v>1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</row>
    <row r="36" spans="1:17" ht="15.75" customHeight="1" x14ac:dyDescent="0.2">
      <c r="A36" s="124">
        <v>30</v>
      </c>
      <c r="B36" s="82" t="s">
        <v>12</v>
      </c>
      <c r="C36" s="186">
        <v>1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</row>
    <row r="37" spans="1:17" s="49" customFormat="1" ht="15.75" customHeight="1" x14ac:dyDescent="0.15">
      <c r="A37" s="125"/>
      <c r="B37" s="126" t="s">
        <v>308</v>
      </c>
      <c r="C37" s="187">
        <f>SUM(C7:C36)</f>
        <v>30</v>
      </c>
      <c r="D37" s="127">
        <f>SUM(D7:D36)</f>
        <v>0</v>
      </c>
      <c r="E37" s="127">
        <f t="shared" ref="E37:Q37" si="0">SUM(E7:E36)</f>
        <v>0</v>
      </c>
      <c r="F37" s="127">
        <f t="shared" si="0"/>
        <v>0</v>
      </c>
      <c r="G37" s="127">
        <f t="shared" si="0"/>
        <v>0</v>
      </c>
      <c r="H37" s="127">
        <f t="shared" si="0"/>
        <v>0</v>
      </c>
      <c r="I37" s="127">
        <f t="shared" si="0"/>
        <v>0</v>
      </c>
      <c r="J37" s="127">
        <f t="shared" si="0"/>
        <v>0</v>
      </c>
      <c r="K37" s="127">
        <f t="shared" si="0"/>
        <v>0</v>
      </c>
      <c r="L37" s="127">
        <f t="shared" si="0"/>
        <v>1</v>
      </c>
      <c r="M37" s="127">
        <f t="shared" si="0"/>
        <v>1</v>
      </c>
      <c r="N37" s="127">
        <f t="shared" si="0"/>
        <v>0</v>
      </c>
      <c r="O37" s="127">
        <f t="shared" si="0"/>
        <v>0</v>
      </c>
      <c r="P37" s="127">
        <f t="shared" si="0"/>
        <v>0</v>
      </c>
      <c r="Q37" s="127">
        <f t="shared" si="0"/>
        <v>0</v>
      </c>
    </row>
    <row r="38" spans="1:17" s="20" customFormat="1" ht="15.75" customHeight="1" x14ac:dyDescent="0.2">
      <c r="A38" s="4" t="s">
        <v>358</v>
      </c>
      <c r="B38" s="62"/>
      <c r="C38" s="188"/>
    </row>
    <row r="39" spans="1:17" s="20" customFormat="1" ht="15.75" customHeight="1" x14ac:dyDescent="0.2">
      <c r="A39" s="4" t="s">
        <v>359</v>
      </c>
      <c r="B39" s="62"/>
      <c r="C39" s="188"/>
    </row>
    <row r="40" spans="1:17" s="20" customFormat="1" ht="15.75" customHeight="1" x14ac:dyDescent="0.2">
      <c r="A40" s="4" t="s">
        <v>382</v>
      </c>
      <c r="B40" s="62"/>
      <c r="C40" s="188"/>
    </row>
    <row r="41" spans="1:17" ht="15.75" customHeight="1" x14ac:dyDescent="0.2">
      <c r="D41" s="49"/>
      <c r="E41" s="49"/>
      <c r="H41" s="49"/>
      <c r="I41" s="49"/>
      <c r="J41" s="49"/>
      <c r="K41" s="49"/>
      <c r="L41" s="49"/>
      <c r="M41" s="49"/>
    </row>
    <row r="42" spans="1:17" ht="15.75" customHeight="1" x14ac:dyDescent="0.2">
      <c r="A42" s="309" t="s">
        <v>385</v>
      </c>
      <c r="B42" s="310" t="s">
        <v>36</v>
      </c>
      <c r="C42" s="231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</row>
    <row r="43" spans="1:17" ht="15.75" customHeight="1" x14ac:dyDescent="0.2">
      <c r="A43" s="309"/>
      <c r="B43" s="311" t="s">
        <v>280</v>
      </c>
      <c r="C43" s="314" t="s">
        <v>1</v>
      </c>
      <c r="D43" s="312" t="s">
        <v>337</v>
      </c>
      <c r="E43" s="313"/>
      <c r="F43" s="312" t="s">
        <v>338</v>
      </c>
      <c r="G43" s="313"/>
      <c r="H43" s="312" t="s">
        <v>339</v>
      </c>
      <c r="I43" s="313"/>
      <c r="J43" s="312" t="s">
        <v>340</v>
      </c>
      <c r="K43" s="313"/>
      <c r="L43" s="312" t="s">
        <v>341</v>
      </c>
      <c r="M43" s="313"/>
      <c r="N43" s="312" t="s">
        <v>342</v>
      </c>
      <c r="O43" s="313"/>
      <c r="P43" s="312" t="s">
        <v>343</v>
      </c>
      <c r="Q43" s="313"/>
    </row>
    <row r="44" spans="1:17" ht="15.75" customHeight="1" x14ac:dyDescent="0.2">
      <c r="A44" s="309"/>
      <c r="B44" s="311"/>
      <c r="C44" s="315"/>
      <c r="D44" s="312"/>
      <c r="E44" s="313"/>
      <c r="F44" s="312"/>
      <c r="G44" s="313"/>
      <c r="H44" s="312"/>
      <c r="I44" s="313"/>
      <c r="J44" s="312"/>
      <c r="K44" s="313"/>
      <c r="L44" s="312"/>
      <c r="M44" s="313"/>
      <c r="N44" s="312"/>
      <c r="O44" s="313"/>
      <c r="P44" s="312"/>
      <c r="Q44" s="313"/>
    </row>
    <row r="45" spans="1:17" ht="15.75" customHeight="1" x14ac:dyDescent="0.2">
      <c r="A45" s="309"/>
      <c r="B45" s="309"/>
      <c r="C45" s="316"/>
      <c r="D45" s="123" t="s">
        <v>287</v>
      </c>
      <c r="E45" s="123">
        <v>2020</v>
      </c>
      <c r="F45" s="123" t="s">
        <v>287</v>
      </c>
      <c r="G45" s="123">
        <v>2020</v>
      </c>
      <c r="H45" s="123" t="s">
        <v>287</v>
      </c>
      <c r="I45" s="123">
        <v>2020</v>
      </c>
      <c r="J45" s="123" t="s">
        <v>287</v>
      </c>
      <c r="K45" s="123">
        <v>2020</v>
      </c>
      <c r="L45" s="123" t="s">
        <v>287</v>
      </c>
      <c r="M45" s="123">
        <v>2020</v>
      </c>
      <c r="N45" s="123" t="s">
        <v>287</v>
      </c>
      <c r="O45" s="123">
        <v>2020</v>
      </c>
      <c r="P45" s="123" t="s">
        <v>287</v>
      </c>
      <c r="Q45" s="123">
        <v>2020</v>
      </c>
    </row>
    <row r="46" spans="1:17" ht="15.75" customHeight="1" x14ac:dyDescent="0.2">
      <c r="A46" s="124">
        <v>1</v>
      </c>
      <c r="B46" s="60" t="s">
        <v>37</v>
      </c>
      <c r="C46" s="186">
        <v>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</row>
    <row r="47" spans="1:17" ht="15.75" customHeight="1" x14ac:dyDescent="0.2">
      <c r="A47" s="124">
        <v>2</v>
      </c>
      <c r="B47" s="60" t="s">
        <v>42</v>
      </c>
      <c r="C47" s="186">
        <v>1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</row>
    <row r="48" spans="1:17" ht="15.75" customHeight="1" x14ac:dyDescent="0.2">
      <c r="A48" s="124">
        <v>3</v>
      </c>
      <c r="B48" s="60" t="s">
        <v>41</v>
      </c>
      <c r="C48" s="186">
        <v>1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</row>
    <row r="49" spans="1:17" ht="15.75" customHeight="1" x14ac:dyDescent="0.2">
      <c r="A49" s="124">
        <v>4</v>
      </c>
      <c r="B49" s="60" t="s">
        <v>68</v>
      </c>
      <c r="C49" s="186">
        <v>1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</row>
    <row r="50" spans="1:17" ht="15.75" customHeight="1" x14ac:dyDescent="0.2">
      <c r="A50" s="124">
        <v>5</v>
      </c>
      <c r="B50" s="60" t="s">
        <v>48</v>
      </c>
      <c r="C50" s="186">
        <v>1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</row>
    <row r="51" spans="1:17" ht="15.75" customHeight="1" x14ac:dyDescent="0.2">
      <c r="A51" s="124">
        <v>6</v>
      </c>
      <c r="B51" s="60" t="s">
        <v>49</v>
      </c>
      <c r="C51" s="186">
        <v>1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</row>
    <row r="52" spans="1:17" ht="15.75" customHeight="1" x14ac:dyDescent="0.2">
      <c r="A52" s="124">
        <v>7</v>
      </c>
      <c r="B52" s="60" t="s">
        <v>69</v>
      </c>
      <c r="C52" s="186">
        <v>1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1</v>
      </c>
      <c r="N52" s="61">
        <v>0</v>
      </c>
      <c r="O52" s="61">
        <v>0</v>
      </c>
      <c r="P52" s="61">
        <v>0</v>
      </c>
      <c r="Q52" s="61">
        <v>0</v>
      </c>
    </row>
    <row r="53" spans="1:17" ht="15.75" customHeight="1" x14ac:dyDescent="0.2">
      <c r="A53" s="124">
        <v>8</v>
      </c>
      <c r="B53" s="60" t="s">
        <v>57</v>
      </c>
      <c r="C53" s="186">
        <v>1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1</v>
      </c>
      <c r="M53" s="61">
        <v>1</v>
      </c>
      <c r="N53" s="61">
        <v>1</v>
      </c>
      <c r="O53" s="61">
        <v>1</v>
      </c>
      <c r="P53" s="61">
        <v>0</v>
      </c>
      <c r="Q53" s="61">
        <v>0</v>
      </c>
    </row>
    <row r="54" spans="1:17" ht="15.75" customHeight="1" x14ac:dyDescent="0.2">
      <c r="A54" s="124">
        <v>9</v>
      </c>
      <c r="B54" s="60" t="s">
        <v>50</v>
      </c>
      <c r="C54" s="186">
        <v>1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</row>
    <row r="55" spans="1:17" ht="15.75" customHeight="1" x14ac:dyDescent="0.2">
      <c r="A55" s="124">
        <v>10</v>
      </c>
      <c r="B55" s="60" t="s">
        <v>51</v>
      </c>
      <c r="C55" s="186">
        <v>1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1</v>
      </c>
      <c r="M55" s="61">
        <v>1</v>
      </c>
      <c r="N55" s="61">
        <v>0</v>
      </c>
      <c r="O55" s="61">
        <v>1</v>
      </c>
      <c r="P55" s="61">
        <v>0</v>
      </c>
      <c r="Q55" s="61">
        <v>0</v>
      </c>
    </row>
    <row r="56" spans="1:17" ht="15.75" customHeight="1" x14ac:dyDescent="0.2">
      <c r="A56" s="124">
        <v>11</v>
      </c>
      <c r="B56" s="60" t="s">
        <v>52</v>
      </c>
      <c r="C56" s="186">
        <v>1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1</v>
      </c>
      <c r="P56" s="61">
        <v>0</v>
      </c>
      <c r="Q56" s="61">
        <v>0</v>
      </c>
    </row>
    <row r="57" spans="1:17" ht="15.75" customHeight="1" x14ac:dyDescent="0.2">
      <c r="A57" s="124">
        <v>12</v>
      </c>
      <c r="B57" s="60" t="s">
        <v>43</v>
      </c>
      <c r="C57" s="186">
        <v>1</v>
      </c>
      <c r="D57" s="61">
        <v>0</v>
      </c>
      <c r="E57" s="61">
        <v>0</v>
      </c>
      <c r="F57" s="61">
        <v>0</v>
      </c>
      <c r="G57" s="61">
        <v>0</v>
      </c>
      <c r="H57" s="61">
        <v>1</v>
      </c>
      <c r="I57" s="61">
        <v>1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</row>
    <row r="58" spans="1:17" ht="15.75" customHeight="1" x14ac:dyDescent="0.2">
      <c r="A58" s="124">
        <v>13</v>
      </c>
      <c r="B58" s="60" t="s">
        <v>53</v>
      </c>
      <c r="C58" s="186">
        <v>1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</row>
    <row r="59" spans="1:17" ht="15.75" customHeight="1" x14ac:dyDescent="0.2">
      <c r="A59" s="124">
        <v>14</v>
      </c>
      <c r="B59" s="60" t="s">
        <v>54</v>
      </c>
      <c r="C59" s="186">
        <v>1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</row>
    <row r="60" spans="1:17" ht="15.75" customHeight="1" x14ac:dyDescent="0.2">
      <c r="A60" s="124">
        <v>15</v>
      </c>
      <c r="B60" s="60" t="s">
        <v>56</v>
      </c>
      <c r="C60" s="186">
        <v>1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</row>
    <row r="61" spans="1:17" ht="15.75" customHeight="1" x14ac:dyDescent="0.2">
      <c r="A61" s="124">
        <v>16</v>
      </c>
      <c r="B61" s="60" t="s">
        <v>62</v>
      </c>
      <c r="C61" s="186">
        <v>1</v>
      </c>
      <c r="D61" s="61">
        <v>0</v>
      </c>
      <c r="E61" s="61">
        <v>0</v>
      </c>
      <c r="F61" s="61">
        <v>0</v>
      </c>
      <c r="G61" s="61">
        <v>0</v>
      </c>
      <c r="H61" s="61">
        <v>1</v>
      </c>
      <c r="I61" s="61">
        <v>1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</row>
    <row r="62" spans="1:17" ht="15.75" customHeight="1" x14ac:dyDescent="0.2">
      <c r="A62" s="124">
        <v>17</v>
      </c>
      <c r="B62" s="60" t="s">
        <v>71</v>
      </c>
      <c r="C62" s="186">
        <v>1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</row>
    <row r="63" spans="1:17" ht="15.75" customHeight="1" x14ac:dyDescent="0.2">
      <c r="A63" s="124">
        <v>18</v>
      </c>
      <c r="B63" s="60" t="s">
        <v>70</v>
      </c>
      <c r="C63" s="186">
        <v>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</row>
    <row r="64" spans="1:17" ht="15.75" customHeight="1" x14ac:dyDescent="0.2">
      <c r="A64" s="124">
        <v>19</v>
      </c>
      <c r="B64" s="60" t="s">
        <v>72</v>
      </c>
      <c r="C64" s="186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</row>
    <row r="65" spans="1:17" ht="15.75" customHeight="1" x14ac:dyDescent="0.2">
      <c r="A65" s="124">
        <v>20</v>
      </c>
      <c r="B65" s="60" t="s">
        <v>38</v>
      </c>
      <c r="C65" s="186">
        <v>1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1</v>
      </c>
      <c r="M65" s="61">
        <v>1</v>
      </c>
      <c r="N65" s="61">
        <v>0</v>
      </c>
      <c r="O65" s="61">
        <v>0</v>
      </c>
      <c r="P65" s="61">
        <v>0</v>
      </c>
      <c r="Q65" s="61">
        <v>0</v>
      </c>
    </row>
    <row r="66" spans="1:17" ht="15.75" customHeight="1" x14ac:dyDescent="0.2">
      <c r="A66" s="124">
        <v>21</v>
      </c>
      <c r="B66" s="60" t="s">
        <v>44</v>
      </c>
      <c r="C66" s="186">
        <v>1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1</v>
      </c>
      <c r="M66" s="61">
        <v>1</v>
      </c>
      <c r="N66" s="61">
        <v>0</v>
      </c>
      <c r="O66" s="61">
        <v>0</v>
      </c>
      <c r="P66" s="61">
        <v>0</v>
      </c>
      <c r="Q66" s="61">
        <v>0</v>
      </c>
    </row>
    <row r="67" spans="1:17" ht="15.75" customHeight="1" x14ac:dyDescent="0.2">
      <c r="A67" s="124">
        <v>22</v>
      </c>
      <c r="B67" s="60" t="s">
        <v>381</v>
      </c>
      <c r="C67" s="186">
        <v>1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1</v>
      </c>
      <c r="M67" s="61">
        <v>1</v>
      </c>
      <c r="N67" s="61">
        <v>0</v>
      </c>
      <c r="O67" s="61">
        <v>0</v>
      </c>
      <c r="P67" s="61">
        <v>0</v>
      </c>
      <c r="Q67" s="61">
        <v>0</v>
      </c>
    </row>
    <row r="68" spans="1:17" ht="15.75" customHeight="1" x14ac:dyDescent="0.2">
      <c r="A68" s="124">
        <v>23</v>
      </c>
      <c r="B68" s="60" t="s">
        <v>63</v>
      </c>
      <c r="C68" s="186">
        <v>1</v>
      </c>
      <c r="D68" s="61">
        <v>0</v>
      </c>
      <c r="E68" s="61">
        <v>0</v>
      </c>
      <c r="F68" s="61">
        <v>0</v>
      </c>
      <c r="G68" s="61">
        <v>0</v>
      </c>
      <c r="H68" s="61">
        <v>1</v>
      </c>
      <c r="I68" s="61">
        <v>1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</row>
    <row r="69" spans="1:17" ht="15.75" customHeight="1" x14ac:dyDescent="0.2">
      <c r="A69" s="124">
        <v>24</v>
      </c>
      <c r="B69" s="60" t="s">
        <v>45</v>
      </c>
      <c r="C69" s="186">
        <v>1</v>
      </c>
      <c r="D69" s="61">
        <v>0</v>
      </c>
      <c r="E69" s="61">
        <v>0</v>
      </c>
      <c r="F69" s="61">
        <v>0</v>
      </c>
      <c r="G69" s="61">
        <v>0</v>
      </c>
      <c r="H69" s="61">
        <v>1</v>
      </c>
      <c r="I69" s="61">
        <v>1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</row>
    <row r="70" spans="1:17" ht="15.75" customHeight="1" x14ac:dyDescent="0.2">
      <c r="A70" s="124">
        <v>25</v>
      </c>
      <c r="B70" s="60" t="s">
        <v>73</v>
      </c>
      <c r="C70" s="186">
        <v>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1</v>
      </c>
      <c r="O70" s="61">
        <v>1</v>
      </c>
      <c r="P70" s="61">
        <v>0</v>
      </c>
      <c r="Q70" s="61">
        <v>1</v>
      </c>
    </row>
    <row r="71" spans="1:17" ht="15.75" customHeight="1" x14ac:dyDescent="0.2">
      <c r="A71" s="124">
        <v>26</v>
      </c>
      <c r="B71" s="60" t="s">
        <v>60</v>
      </c>
      <c r="C71" s="186">
        <v>1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</row>
    <row r="72" spans="1:17" ht="15.75" customHeight="1" x14ac:dyDescent="0.2">
      <c r="A72" s="124">
        <v>27</v>
      </c>
      <c r="B72" s="60" t="s">
        <v>46</v>
      </c>
      <c r="C72" s="186">
        <v>1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</row>
    <row r="73" spans="1:17" ht="15.75" customHeight="1" x14ac:dyDescent="0.2">
      <c r="A73" s="124">
        <v>28</v>
      </c>
      <c r="B73" s="60" t="s">
        <v>64</v>
      </c>
      <c r="C73" s="186">
        <v>1</v>
      </c>
      <c r="D73" s="61">
        <v>0</v>
      </c>
      <c r="E73" s="61">
        <v>0</v>
      </c>
      <c r="F73" s="61">
        <v>0</v>
      </c>
      <c r="G73" s="61">
        <v>0</v>
      </c>
      <c r="H73" s="61">
        <v>1</v>
      </c>
      <c r="I73" s="61">
        <v>1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</row>
    <row r="74" spans="1:17" ht="15.75" customHeight="1" x14ac:dyDescent="0.2">
      <c r="A74" s="124">
        <v>29</v>
      </c>
      <c r="B74" s="60" t="s">
        <v>39</v>
      </c>
      <c r="C74" s="186">
        <v>1</v>
      </c>
      <c r="D74" s="61">
        <v>0</v>
      </c>
      <c r="E74" s="61">
        <v>0</v>
      </c>
      <c r="F74" s="61">
        <v>0</v>
      </c>
      <c r="G74" s="61">
        <v>0</v>
      </c>
      <c r="H74" s="61">
        <v>1</v>
      </c>
      <c r="I74" s="61">
        <v>1</v>
      </c>
      <c r="J74" s="61">
        <v>0</v>
      </c>
      <c r="K74" s="61">
        <v>0</v>
      </c>
      <c r="L74" s="61">
        <v>1</v>
      </c>
      <c r="M74" s="61">
        <v>1</v>
      </c>
      <c r="N74" s="61">
        <v>0</v>
      </c>
      <c r="O74" s="61">
        <v>0</v>
      </c>
      <c r="P74" s="61">
        <v>0</v>
      </c>
      <c r="Q74" s="61">
        <v>0</v>
      </c>
    </row>
    <row r="75" spans="1:17" ht="15.75" customHeight="1" x14ac:dyDescent="0.2">
      <c r="A75" s="124">
        <v>30</v>
      </c>
      <c r="B75" s="60" t="s">
        <v>65</v>
      </c>
      <c r="C75" s="186">
        <v>1</v>
      </c>
      <c r="D75" s="61">
        <v>0</v>
      </c>
      <c r="E75" s="61">
        <v>0</v>
      </c>
      <c r="F75" s="61">
        <v>1</v>
      </c>
      <c r="G75" s="61">
        <v>1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1</v>
      </c>
      <c r="Q75" s="61">
        <v>1</v>
      </c>
    </row>
    <row r="76" spans="1:17" ht="15.75" customHeight="1" x14ac:dyDescent="0.2">
      <c r="A76" s="124">
        <v>31</v>
      </c>
      <c r="B76" s="60" t="s">
        <v>61</v>
      </c>
      <c r="C76" s="186">
        <v>1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</row>
    <row r="77" spans="1:17" ht="15.75" customHeight="1" x14ac:dyDescent="0.2">
      <c r="A77" s="124">
        <v>32</v>
      </c>
      <c r="B77" s="60" t="s">
        <v>66</v>
      </c>
      <c r="C77" s="186">
        <v>1</v>
      </c>
      <c r="D77" s="61">
        <v>0</v>
      </c>
      <c r="E77" s="61">
        <v>0</v>
      </c>
      <c r="F77" s="61">
        <v>0</v>
      </c>
      <c r="G77" s="61">
        <v>0</v>
      </c>
      <c r="H77" s="61">
        <v>1</v>
      </c>
      <c r="I77" s="61">
        <v>1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</row>
    <row r="78" spans="1:17" ht="15.75" customHeight="1" x14ac:dyDescent="0.2">
      <c r="A78" s="124">
        <v>33</v>
      </c>
      <c r="B78" s="60" t="s">
        <v>47</v>
      </c>
      <c r="C78" s="186">
        <v>1</v>
      </c>
      <c r="D78" s="61">
        <v>0</v>
      </c>
      <c r="E78" s="61">
        <v>0</v>
      </c>
      <c r="F78" s="61">
        <v>0</v>
      </c>
      <c r="G78" s="61">
        <v>0</v>
      </c>
      <c r="H78" s="61">
        <v>1</v>
      </c>
      <c r="I78" s="61">
        <v>1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</row>
    <row r="79" spans="1:17" ht="15.75" customHeight="1" x14ac:dyDescent="0.2">
      <c r="A79" s="124">
        <v>34</v>
      </c>
      <c r="B79" s="60" t="s">
        <v>55</v>
      </c>
      <c r="C79" s="186">
        <v>1</v>
      </c>
      <c r="D79" s="61">
        <v>0</v>
      </c>
      <c r="E79" s="61">
        <v>0</v>
      </c>
      <c r="F79" s="61">
        <v>0</v>
      </c>
      <c r="G79" s="61">
        <v>0</v>
      </c>
      <c r="H79" s="61">
        <v>1</v>
      </c>
      <c r="I79" s="61">
        <v>1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</row>
    <row r="80" spans="1:17" ht="15.75" customHeight="1" x14ac:dyDescent="0.2">
      <c r="A80" s="124">
        <v>35</v>
      </c>
      <c r="B80" s="60" t="s">
        <v>67</v>
      </c>
      <c r="C80" s="186">
        <v>1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</row>
    <row r="81" spans="1:17" ht="15.75" customHeight="1" x14ac:dyDescent="0.2">
      <c r="A81" s="124">
        <v>36</v>
      </c>
      <c r="B81" s="60" t="s">
        <v>58</v>
      </c>
      <c r="C81" s="186">
        <v>1</v>
      </c>
      <c r="D81" s="61">
        <v>0</v>
      </c>
      <c r="E81" s="61">
        <v>0</v>
      </c>
      <c r="F81" s="61">
        <v>0</v>
      </c>
      <c r="G81" s="61">
        <v>0</v>
      </c>
      <c r="H81" s="61">
        <v>1</v>
      </c>
      <c r="I81" s="61">
        <v>1</v>
      </c>
      <c r="J81" s="61">
        <v>1</v>
      </c>
      <c r="K81" s="61">
        <v>1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1</v>
      </c>
    </row>
    <row r="82" spans="1:17" ht="15.75" customHeight="1" x14ac:dyDescent="0.2">
      <c r="A82" s="124">
        <v>37</v>
      </c>
      <c r="B82" s="60" t="s">
        <v>74</v>
      </c>
      <c r="C82" s="186">
        <v>1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1</v>
      </c>
      <c r="J82" s="61">
        <v>0</v>
      </c>
      <c r="K82" s="61">
        <v>1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</row>
    <row r="83" spans="1:17" ht="15.75" customHeight="1" x14ac:dyDescent="0.2">
      <c r="A83" s="124">
        <v>38</v>
      </c>
      <c r="B83" s="60" t="s">
        <v>40</v>
      </c>
      <c r="C83" s="186">
        <v>1</v>
      </c>
      <c r="D83" s="61">
        <v>0</v>
      </c>
      <c r="E83" s="61">
        <v>0</v>
      </c>
      <c r="F83" s="61">
        <v>0</v>
      </c>
      <c r="G83" s="61">
        <v>0</v>
      </c>
      <c r="H83" s="61">
        <v>1</v>
      </c>
      <c r="I83" s="61">
        <v>1</v>
      </c>
      <c r="J83" s="61">
        <v>0</v>
      </c>
      <c r="K83" s="61">
        <v>0</v>
      </c>
      <c r="L83" s="61">
        <v>1</v>
      </c>
      <c r="M83" s="61">
        <v>1</v>
      </c>
      <c r="N83" s="61">
        <v>0</v>
      </c>
      <c r="O83" s="61">
        <v>0</v>
      </c>
      <c r="P83" s="61">
        <v>0</v>
      </c>
      <c r="Q83" s="61">
        <v>0</v>
      </c>
    </row>
    <row r="84" spans="1:17" ht="15.75" customHeight="1" x14ac:dyDescent="0.2">
      <c r="A84" s="124">
        <v>39</v>
      </c>
      <c r="B84" s="82" t="s">
        <v>59</v>
      </c>
      <c r="C84" s="186">
        <v>1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1</v>
      </c>
      <c r="O84" s="61">
        <v>0</v>
      </c>
      <c r="P84" s="61">
        <v>0</v>
      </c>
      <c r="Q84" s="61">
        <v>0</v>
      </c>
    </row>
    <row r="85" spans="1:17" ht="15.75" customHeight="1" x14ac:dyDescent="0.2">
      <c r="A85" s="129"/>
      <c r="B85" s="126" t="s">
        <v>308</v>
      </c>
      <c r="C85" s="187">
        <f>SUM(C46:C84)</f>
        <v>39</v>
      </c>
      <c r="D85" s="127">
        <f t="shared" ref="D85:Q85" si="1">SUM(D46:D84)</f>
        <v>0</v>
      </c>
      <c r="E85" s="127">
        <f t="shared" si="1"/>
        <v>0</v>
      </c>
      <c r="F85" s="127">
        <f t="shared" si="1"/>
        <v>1</v>
      </c>
      <c r="G85" s="127">
        <f t="shared" si="1"/>
        <v>1</v>
      </c>
      <c r="H85" s="127">
        <f t="shared" si="1"/>
        <v>11</v>
      </c>
      <c r="I85" s="127">
        <f t="shared" si="1"/>
        <v>12</v>
      </c>
      <c r="J85" s="127">
        <f t="shared" si="1"/>
        <v>1</v>
      </c>
      <c r="K85" s="127">
        <f t="shared" si="1"/>
        <v>2</v>
      </c>
      <c r="L85" s="127">
        <f t="shared" si="1"/>
        <v>7</v>
      </c>
      <c r="M85" s="127">
        <f t="shared" si="1"/>
        <v>8</v>
      </c>
      <c r="N85" s="127">
        <f t="shared" si="1"/>
        <v>3</v>
      </c>
      <c r="O85" s="127">
        <f t="shared" si="1"/>
        <v>4</v>
      </c>
      <c r="P85" s="127">
        <f t="shared" si="1"/>
        <v>1</v>
      </c>
      <c r="Q85" s="127">
        <f t="shared" si="1"/>
        <v>3</v>
      </c>
    </row>
    <row r="86" spans="1:17" s="20" customFormat="1" ht="15.75" customHeight="1" x14ac:dyDescent="0.2">
      <c r="A86" s="4" t="s">
        <v>358</v>
      </c>
      <c r="B86" s="62"/>
      <c r="C86" s="188"/>
    </row>
    <row r="87" spans="1:17" s="20" customFormat="1" ht="15.75" customHeight="1" x14ac:dyDescent="0.2">
      <c r="A87" s="4" t="s">
        <v>359</v>
      </c>
      <c r="B87" s="62"/>
      <c r="C87" s="188"/>
    </row>
    <row r="88" spans="1:17" s="20" customFormat="1" ht="15.75" customHeight="1" x14ac:dyDescent="0.2">
      <c r="A88" s="4" t="s">
        <v>382</v>
      </c>
      <c r="B88" s="62"/>
      <c r="C88" s="188"/>
    </row>
    <row r="89" spans="1:17" ht="15.75" customHeight="1" x14ac:dyDescent="0.2">
      <c r="D89" s="49"/>
      <c r="E89" s="49"/>
      <c r="H89" s="49"/>
      <c r="I89" s="49"/>
      <c r="J89" s="49"/>
      <c r="K89" s="49"/>
      <c r="L89" s="49"/>
      <c r="M89" s="49"/>
    </row>
    <row r="90" spans="1:17" ht="15.75" customHeight="1" x14ac:dyDescent="0.2">
      <c r="A90" s="309" t="s">
        <v>385</v>
      </c>
      <c r="B90" s="317" t="s">
        <v>75</v>
      </c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9"/>
    </row>
    <row r="91" spans="1:17" ht="15.75" customHeight="1" x14ac:dyDescent="0.2">
      <c r="A91" s="309"/>
      <c r="B91" s="311" t="s">
        <v>280</v>
      </c>
      <c r="C91" s="314" t="s">
        <v>1</v>
      </c>
      <c r="D91" s="312" t="s">
        <v>337</v>
      </c>
      <c r="E91" s="313"/>
      <c r="F91" s="312" t="s">
        <v>338</v>
      </c>
      <c r="G91" s="313"/>
      <c r="H91" s="312" t="s">
        <v>339</v>
      </c>
      <c r="I91" s="313"/>
      <c r="J91" s="312" t="s">
        <v>340</v>
      </c>
      <c r="K91" s="313"/>
      <c r="L91" s="312" t="s">
        <v>341</v>
      </c>
      <c r="M91" s="313"/>
      <c r="N91" s="312" t="s">
        <v>342</v>
      </c>
      <c r="O91" s="313"/>
      <c r="P91" s="312" t="s">
        <v>343</v>
      </c>
      <c r="Q91" s="313"/>
    </row>
    <row r="92" spans="1:17" ht="15.75" customHeight="1" x14ac:dyDescent="0.2">
      <c r="A92" s="309"/>
      <c r="B92" s="311"/>
      <c r="C92" s="315"/>
      <c r="D92" s="312"/>
      <c r="E92" s="313"/>
      <c r="F92" s="312"/>
      <c r="G92" s="313"/>
      <c r="H92" s="312"/>
      <c r="I92" s="313"/>
      <c r="J92" s="312"/>
      <c r="K92" s="313"/>
      <c r="L92" s="312"/>
      <c r="M92" s="313"/>
      <c r="N92" s="312"/>
      <c r="O92" s="313"/>
      <c r="P92" s="312"/>
      <c r="Q92" s="313"/>
    </row>
    <row r="93" spans="1:17" ht="15.75" customHeight="1" x14ac:dyDescent="0.2">
      <c r="A93" s="309"/>
      <c r="B93" s="309"/>
      <c r="C93" s="316"/>
      <c r="D93" s="123" t="s">
        <v>287</v>
      </c>
      <c r="E93" s="123">
        <v>2020</v>
      </c>
      <c r="F93" s="123" t="s">
        <v>287</v>
      </c>
      <c r="G93" s="123">
        <v>2020</v>
      </c>
      <c r="H93" s="123" t="s">
        <v>287</v>
      </c>
      <c r="I93" s="123">
        <v>2020</v>
      </c>
      <c r="J93" s="123" t="s">
        <v>287</v>
      </c>
      <c r="K93" s="123">
        <v>2020</v>
      </c>
      <c r="L93" s="123" t="s">
        <v>287</v>
      </c>
      <c r="M93" s="123">
        <v>2020</v>
      </c>
      <c r="N93" s="123" t="s">
        <v>287</v>
      </c>
      <c r="O93" s="123">
        <v>2020</v>
      </c>
      <c r="P93" s="123" t="s">
        <v>287</v>
      </c>
      <c r="Q93" s="123">
        <v>2020</v>
      </c>
    </row>
    <row r="94" spans="1:17" ht="15.75" customHeight="1" x14ac:dyDescent="0.2">
      <c r="A94" s="124">
        <v>1</v>
      </c>
      <c r="B94" s="60" t="s">
        <v>102</v>
      </c>
      <c r="C94" s="186">
        <v>1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1</v>
      </c>
      <c r="M94" s="61">
        <v>1</v>
      </c>
      <c r="N94" s="61">
        <v>0</v>
      </c>
      <c r="O94" s="61">
        <v>0</v>
      </c>
      <c r="P94" s="61">
        <v>0</v>
      </c>
      <c r="Q94" s="61">
        <v>0</v>
      </c>
    </row>
    <row r="95" spans="1:17" ht="15.75" customHeight="1" x14ac:dyDescent="0.2">
      <c r="A95" s="124">
        <v>2</v>
      </c>
      <c r="B95" s="60" t="s">
        <v>103</v>
      </c>
      <c r="C95" s="186">
        <v>1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1</v>
      </c>
      <c r="M95" s="61">
        <v>1</v>
      </c>
      <c r="N95" s="61">
        <v>0</v>
      </c>
      <c r="O95" s="61">
        <v>0</v>
      </c>
      <c r="P95" s="61">
        <v>0</v>
      </c>
      <c r="Q95" s="61">
        <v>0</v>
      </c>
    </row>
    <row r="96" spans="1:17" ht="15.75" customHeight="1" x14ac:dyDescent="0.2">
      <c r="A96" s="124">
        <v>3</v>
      </c>
      <c r="B96" s="60" t="s">
        <v>77</v>
      </c>
      <c r="C96" s="186">
        <v>1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</row>
    <row r="97" spans="1:17" ht="15.75" customHeight="1" x14ac:dyDescent="0.2">
      <c r="A97" s="124">
        <v>4</v>
      </c>
      <c r="B97" s="60" t="s">
        <v>93</v>
      </c>
      <c r="C97" s="186">
        <v>1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</row>
    <row r="98" spans="1:17" ht="15.75" customHeight="1" x14ac:dyDescent="0.2">
      <c r="A98" s="124">
        <v>5</v>
      </c>
      <c r="B98" s="60" t="s">
        <v>76</v>
      </c>
      <c r="C98" s="186">
        <v>1</v>
      </c>
      <c r="D98" s="61">
        <v>0</v>
      </c>
      <c r="E98" s="61">
        <v>0</v>
      </c>
      <c r="F98" s="61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</row>
    <row r="99" spans="1:17" ht="15.75" customHeight="1" x14ac:dyDescent="0.2">
      <c r="A99" s="124">
        <v>6</v>
      </c>
      <c r="B99" s="60" t="s">
        <v>83</v>
      </c>
      <c r="C99" s="186">
        <v>1</v>
      </c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</row>
    <row r="100" spans="1:17" ht="15.75" customHeight="1" x14ac:dyDescent="0.2">
      <c r="A100" s="124">
        <v>7</v>
      </c>
      <c r="B100" s="60" t="s">
        <v>82</v>
      </c>
      <c r="C100" s="186">
        <v>1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</row>
    <row r="101" spans="1:17" ht="15.75" customHeight="1" x14ac:dyDescent="0.2">
      <c r="A101" s="124">
        <v>8</v>
      </c>
      <c r="B101" s="60" t="s">
        <v>86</v>
      </c>
      <c r="C101" s="186">
        <v>1</v>
      </c>
      <c r="D101" s="61">
        <v>0</v>
      </c>
      <c r="E101" s="61">
        <v>0</v>
      </c>
      <c r="F101" s="61">
        <v>0</v>
      </c>
      <c r="G101" s="61">
        <v>0</v>
      </c>
      <c r="H101" s="61">
        <v>1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1</v>
      </c>
      <c r="Q101" s="61">
        <v>0</v>
      </c>
    </row>
    <row r="102" spans="1:17" ht="15.75" customHeight="1" x14ac:dyDescent="0.2">
      <c r="A102" s="124">
        <v>9</v>
      </c>
      <c r="B102" s="60" t="s">
        <v>84</v>
      </c>
      <c r="C102" s="186">
        <v>1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</row>
    <row r="103" spans="1:17" ht="15.75" customHeight="1" x14ac:dyDescent="0.2">
      <c r="A103" s="124">
        <v>10</v>
      </c>
      <c r="B103" s="60" t="s">
        <v>81</v>
      </c>
      <c r="C103" s="186">
        <v>1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</row>
    <row r="104" spans="1:17" ht="15.75" customHeight="1" x14ac:dyDescent="0.2">
      <c r="A104" s="124">
        <v>11</v>
      </c>
      <c r="B104" s="60" t="s">
        <v>104</v>
      </c>
      <c r="C104" s="186">
        <v>1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</row>
    <row r="105" spans="1:17" ht="15.75" customHeight="1" x14ac:dyDescent="0.2">
      <c r="A105" s="124">
        <v>12</v>
      </c>
      <c r="B105" s="60" t="s">
        <v>87</v>
      </c>
      <c r="C105" s="186">
        <v>1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</row>
    <row r="106" spans="1:17" ht="15.75" customHeight="1" x14ac:dyDescent="0.2">
      <c r="A106" s="124">
        <v>13</v>
      </c>
      <c r="B106" s="60" t="s">
        <v>94</v>
      </c>
      <c r="C106" s="186">
        <v>1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1</v>
      </c>
      <c r="Q106" s="61">
        <v>0</v>
      </c>
    </row>
    <row r="107" spans="1:17" ht="15.75" customHeight="1" x14ac:dyDescent="0.2">
      <c r="A107" s="124">
        <v>14</v>
      </c>
      <c r="B107" s="60" t="s">
        <v>88</v>
      </c>
      <c r="C107" s="186">
        <v>1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</row>
    <row r="108" spans="1:17" ht="15.75" customHeight="1" x14ac:dyDescent="0.2">
      <c r="A108" s="124">
        <v>15</v>
      </c>
      <c r="B108" s="60" t="s">
        <v>105</v>
      </c>
      <c r="C108" s="186">
        <v>1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</row>
    <row r="109" spans="1:17" ht="15.75" customHeight="1" x14ac:dyDescent="0.2">
      <c r="A109" s="124">
        <v>16</v>
      </c>
      <c r="B109" s="60" t="s">
        <v>89</v>
      </c>
      <c r="C109" s="186">
        <v>1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</row>
    <row r="110" spans="1:17" ht="15.75" customHeight="1" x14ac:dyDescent="0.2">
      <c r="A110" s="124">
        <v>17</v>
      </c>
      <c r="B110" s="60" t="s">
        <v>78</v>
      </c>
      <c r="C110" s="186">
        <v>1</v>
      </c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</row>
    <row r="111" spans="1:17" ht="15.75" customHeight="1" x14ac:dyDescent="0.2">
      <c r="A111" s="124">
        <v>18</v>
      </c>
      <c r="B111" s="60" t="s">
        <v>90</v>
      </c>
      <c r="C111" s="186">
        <v>1</v>
      </c>
      <c r="D111" s="61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</row>
    <row r="112" spans="1:17" ht="15.75" customHeight="1" x14ac:dyDescent="0.2">
      <c r="A112" s="124">
        <v>19</v>
      </c>
      <c r="B112" s="60" t="s">
        <v>85</v>
      </c>
      <c r="C112" s="186">
        <v>1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</row>
    <row r="113" spans="1:17" ht="15.75" customHeight="1" x14ac:dyDescent="0.2">
      <c r="A113" s="124">
        <v>20</v>
      </c>
      <c r="B113" s="60" t="s">
        <v>79</v>
      </c>
      <c r="C113" s="186">
        <v>1</v>
      </c>
      <c r="D113" s="61">
        <v>0</v>
      </c>
      <c r="E113" s="61">
        <v>0</v>
      </c>
      <c r="F113" s="61">
        <v>1</v>
      </c>
      <c r="G113" s="61">
        <v>0</v>
      </c>
      <c r="H113" s="61">
        <v>1</v>
      </c>
      <c r="I113" s="61">
        <v>0</v>
      </c>
      <c r="J113" s="61">
        <v>1</v>
      </c>
      <c r="K113" s="61">
        <v>0</v>
      </c>
      <c r="L113" s="61">
        <v>0</v>
      </c>
      <c r="M113" s="61">
        <v>0</v>
      </c>
      <c r="N113" s="61">
        <v>1</v>
      </c>
      <c r="O113" s="61">
        <v>0</v>
      </c>
      <c r="P113" s="61">
        <v>1</v>
      </c>
      <c r="Q113" s="61">
        <v>0</v>
      </c>
    </row>
    <row r="114" spans="1:17" ht="15.75" customHeight="1" x14ac:dyDescent="0.2">
      <c r="A114" s="124">
        <v>21</v>
      </c>
      <c r="B114" s="60" t="s">
        <v>92</v>
      </c>
      <c r="C114" s="186">
        <v>1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</row>
    <row r="115" spans="1:17" ht="15.75" customHeight="1" x14ac:dyDescent="0.2">
      <c r="A115" s="124">
        <v>22</v>
      </c>
      <c r="B115" s="60" t="s">
        <v>95</v>
      </c>
      <c r="C115" s="186">
        <v>1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</row>
    <row r="116" spans="1:17" ht="15.75" customHeight="1" x14ac:dyDescent="0.2">
      <c r="A116" s="124">
        <v>23</v>
      </c>
      <c r="B116" s="60" t="s">
        <v>91</v>
      </c>
      <c r="C116" s="186">
        <v>1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</row>
    <row r="117" spans="1:17" ht="15.75" customHeight="1" x14ac:dyDescent="0.2">
      <c r="A117" s="124">
        <v>24</v>
      </c>
      <c r="B117" s="60" t="s">
        <v>96</v>
      </c>
      <c r="C117" s="186">
        <v>1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</row>
    <row r="118" spans="1:17" ht="15.75" customHeight="1" x14ac:dyDescent="0.2">
      <c r="A118" s="124">
        <v>25</v>
      </c>
      <c r="B118" s="60" t="s">
        <v>97</v>
      </c>
      <c r="C118" s="186">
        <v>1</v>
      </c>
      <c r="D118" s="61">
        <v>0</v>
      </c>
      <c r="E118" s="61">
        <v>0</v>
      </c>
      <c r="F118" s="61">
        <v>0</v>
      </c>
      <c r="G118" s="61">
        <v>0</v>
      </c>
      <c r="H118" s="61">
        <v>1</v>
      </c>
      <c r="I118" s="61">
        <v>1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</row>
    <row r="119" spans="1:17" ht="15.75" customHeight="1" x14ac:dyDescent="0.2">
      <c r="A119" s="124">
        <v>26</v>
      </c>
      <c r="B119" s="60" t="s">
        <v>80</v>
      </c>
      <c r="C119" s="186">
        <v>1</v>
      </c>
      <c r="D119" s="61">
        <v>0</v>
      </c>
      <c r="E119" s="61">
        <v>0</v>
      </c>
      <c r="F119" s="61">
        <v>1</v>
      </c>
      <c r="G119" s="61">
        <v>0</v>
      </c>
      <c r="H119" s="61">
        <v>1</v>
      </c>
      <c r="I119" s="61">
        <v>0</v>
      </c>
      <c r="J119" s="61">
        <v>1</v>
      </c>
      <c r="K119" s="61">
        <v>0</v>
      </c>
      <c r="L119" s="61">
        <v>0</v>
      </c>
      <c r="M119" s="61">
        <v>0</v>
      </c>
      <c r="N119" s="61">
        <v>1</v>
      </c>
      <c r="O119" s="61">
        <v>0</v>
      </c>
      <c r="P119" s="61">
        <v>1</v>
      </c>
      <c r="Q119" s="61">
        <v>0</v>
      </c>
    </row>
    <row r="120" spans="1:17" ht="15.75" customHeight="1" x14ac:dyDescent="0.2">
      <c r="A120" s="124">
        <v>27</v>
      </c>
      <c r="B120" s="60" t="s">
        <v>98</v>
      </c>
      <c r="C120" s="186">
        <v>1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</row>
    <row r="121" spans="1:17" ht="15.75" customHeight="1" x14ac:dyDescent="0.2">
      <c r="A121" s="124">
        <v>28</v>
      </c>
      <c r="B121" s="60" t="s">
        <v>106</v>
      </c>
      <c r="C121" s="186">
        <v>1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1</v>
      </c>
    </row>
    <row r="122" spans="1:17" ht="15.75" customHeight="1" x14ac:dyDescent="0.2">
      <c r="A122" s="124">
        <v>29</v>
      </c>
      <c r="B122" s="60" t="s">
        <v>99</v>
      </c>
      <c r="C122" s="186">
        <v>1</v>
      </c>
      <c r="D122" s="61">
        <v>0</v>
      </c>
      <c r="E122" s="61">
        <v>0</v>
      </c>
      <c r="F122" s="61">
        <v>0</v>
      </c>
      <c r="G122" s="61">
        <v>0</v>
      </c>
      <c r="H122" s="61">
        <v>1</v>
      </c>
      <c r="I122" s="61">
        <v>1</v>
      </c>
      <c r="J122" s="61">
        <v>1</v>
      </c>
      <c r="K122" s="61">
        <v>1</v>
      </c>
      <c r="L122" s="61">
        <v>0</v>
      </c>
      <c r="M122" s="61">
        <v>0</v>
      </c>
      <c r="N122" s="61">
        <v>0</v>
      </c>
      <c r="O122" s="61">
        <v>0</v>
      </c>
      <c r="P122" s="61">
        <v>1</v>
      </c>
      <c r="Q122" s="61">
        <v>1</v>
      </c>
    </row>
    <row r="123" spans="1:17" ht="15.75" customHeight="1" x14ac:dyDescent="0.2">
      <c r="A123" s="124">
        <v>30</v>
      </c>
      <c r="B123" s="60" t="s">
        <v>100</v>
      </c>
      <c r="C123" s="186">
        <v>1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</row>
    <row r="124" spans="1:17" ht="15.75" customHeight="1" x14ac:dyDescent="0.2">
      <c r="A124" s="124">
        <v>31</v>
      </c>
      <c r="B124" s="82" t="s">
        <v>101</v>
      </c>
      <c r="C124" s="186">
        <v>1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</row>
    <row r="125" spans="1:17" ht="15.75" customHeight="1" x14ac:dyDescent="0.2">
      <c r="A125" s="129"/>
      <c r="B125" s="126" t="s">
        <v>308</v>
      </c>
      <c r="C125" s="127">
        <f t="shared" ref="C125:Q125" si="2">SUM(C94:C124)</f>
        <v>31</v>
      </c>
      <c r="D125" s="127">
        <f t="shared" si="2"/>
        <v>0</v>
      </c>
      <c r="E125" s="127">
        <f t="shared" si="2"/>
        <v>0</v>
      </c>
      <c r="F125" s="127">
        <f t="shared" si="2"/>
        <v>2</v>
      </c>
      <c r="G125" s="127">
        <f t="shared" si="2"/>
        <v>0</v>
      </c>
      <c r="H125" s="127">
        <f t="shared" si="2"/>
        <v>5</v>
      </c>
      <c r="I125" s="127">
        <f t="shared" si="2"/>
        <v>2</v>
      </c>
      <c r="J125" s="127">
        <f t="shared" si="2"/>
        <v>3</v>
      </c>
      <c r="K125" s="127">
        <f t="shared" si="2"/>
        <v>1</v>
      </c>
      <c r="L125" s="127">
        <f t="shared" si="2"/>
        <v>2</v>
      </c>
      <c r="M125" s="127">
        <f t="shared" si="2"/>
        <v>2</v>
      </c>
      <c r="N125" s="127">
        <f t="shared" si="2"/>
        <v>2</v>
      </c>
      <c r="O125" s="127">
        <f t="shared" si="2"/>
        <v>0</v>
      </c>
      <c r="P125" s="127">
        <f t="shared" si="2"/>
        <v>5</v>
      </c>
      <c r="Q125" s="127">
        <f t="shared" si="2"/>
        <v>2</v>
      </c>
    </row>
    <row r="126" spans="1:17" s="20" customFormat="1" ht="15.75" customHeight="1" x14ac:dyDescent="0.2">
      <c r="A126" s="4" t="s">
        <v>358</v>
      </c>
      <c r="B126" s="62"/>
      <c r="C126" s="188"/>
    </row>
    <row r="127" spans="1:17" s="20" customFormat="1" ht="15.75" customHeight="1" x14ac:dyDescent="0.2">
      <c r="A127" s="4" t="s">
        <v>359</v>
      </c>
      <c r="B127" s="62"/>
      <c r="C127" s="188"/>
    </row>
    <row r="128" spans="1:17" s="20" customFormat="1" ht="15.75" customHeight="1" x14ac:dyDescent="0.2">
      <c r="A128" s="4" t="s">
        <v>382</v>
      </c>
      <c r="B128" s="62"/>
      <c r="C128" s="188"/>
    </row>
    <row r="130" spans="1:17" ht="15.75" customHeight="1" x14ac:dyDescent="0.2">
      <c r="A130" s="309" t="s">
        <v>385</v>
      </c>
      <c r="B130" s="317" t="s">
        <v>107</v>
      </c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9"/>
    </row>
    <row r="131" spans="1:17" ht="15.75" customHeight="1" x14ac:dyDescent="0.2">
      <c r="A131" s="309"/>
      <c r="B131" s="311" t="s">
        <v>280</v>
      </c>
      <c r="C131" s="314" t="s">
        <v>1</v>
      </c>
      <c r="D131" s="312" t="s">
        <v>337</v>
      </c>
      <c r="E131" s="313"/>
      <c r="F131" s="312" t="s">
        <v>338</v>
      </c>
      <c r="G131" s="313"/>
      <c r="H131" s="312" t="s">
        <v>339</v>
      </c>
      <c r="I131" s="313"/>
      <c r="J131" s="312" t="s">
        <v>340</v>
      </c>
      <c r="K131" s="313"/>
      <c r="L131" s="312" t="s">
        <v>341</v>
      </c>
      <c r="M131" s="313"/>
      <c r="N131" s="312" t="s">
        <v>342</v>
      </c>
      <c r="O131" s="313"/>
      <c r="P131" s="312" t="s">
        <v>343</v>
      </c>
      <c r="Q131" s="313"/>
    </row>
    <row r="132" spans="1:17" ht="15.75" customHeight="1" x14ac:dyDescent="0.2">
      <c r="A132" s="309"/>
      <c r="B132" s="311"/>
      <c r="C132" s="315"/>
      <c r="D132" s="312"/>
      <c r="E132" s="313"/>
      <c r="F132" s="312"/>
      <c r="G132" s="313"/>
      <c r="H132" s="312"/>
      <c r="I132" s="313"/>
      <c r="J132" s="312"/>
      <c r="K132" s="313"/>
      <c r="L132" s="312"/>
      <c r="M132" s="313"/>
      <c r="N132" s="312"/>
      <c r="O132" s="313"/>
      <c r="P132" s="312"/>
      <c r="Q132" s="313"/>
    </row>
    <row r="133" spans="1:17" ht="15.75" customHeight="1" x14ac:dyDescent="0.2">
      <c r="A133" s="309"/>
      <c r="B133" s="309"/>
      <c r="C133" s="316"/>
      <c r="D133" s="123" t="s">
        <v>287</v>
      </c>
      <c r="E133" s="123">
        <v>2020</v>
      </c>
      <c r="F133" s="123" t="s">
        <v>287</v>
      </c>
      <c r="G133" s="123">
        <v>2020</v>
      </c>
      <c r="H133" s="123" t="s">
        <v>287</v>
      </c>
      <c r="I133" s="123">
        <v>2020</v>
      </c>
      <c r="J133" s="123" t="s">
        <v>287</v>
      </c>
      <c r="K133" s="123">
        <v>2020</v>
      </c>
      <c r="L133" s="123" t="s">
        <v>287</v>
      </c>
      <c r="M133" s="123">
        <v>2020</v>
      </c>
      <c r="N133" s="123" t="s">
        <v>287</v>
      </c>
      <c r="O133" s="123">
        <v>2020</v>
      </c>
      <c r="P133" s="123" t="s">
        <v>287</v>
      </c>
      <c r="Q133" s="123">
        <v>2020</v>
      </c>
    </row>
    <row r="134" spans="1:17" ht="15.75" customHeight="1" x14ac:dyDescent="0.2">
      <c r="A134" s="124">
        <v>1</v>
      </c>
      <c r="B134" s="60" t="s">
        <v>121</v>
      </c>
      <c r="C134" s="186">
        <v>1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</row>
    <row r="135" spans="1:17" ht="15.75" customHeight="1" x14ac:dyDescent="0.2">
      <c r="A135" s="124">
        <v>2</v>
      </c>
      <c r="B135" s="60" t="s">
        <v>108</v>
      </c>
      <c r="C135" s="186">
        <v>1</v>
      </c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</row>
    <row r="136" spans="1:17" ht="15.75" customHeight="1" x14ac:dyDescent="0.2">
      <c r="A136" s="124">
        <v>3</v>
      </c>
      <c r="B136" s="60" t="s">
        <v>128</v>
      </c>
      <c r="C136" s="186">
        <v>1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</row>
    <row r="137" spans="1:17" ht="15.75" customHeight="1" x14ac:dyDescent="0.2">
      <c r="A137" s="124">
        <v>4</v>
      </c>
      <c r="B137" s="60" t="s">
        <v>113</v>
      </c>
      <c r="C137" s="186">
        <v>1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</row>
    <row r="138" spans="1:17" ht="15.75" customHeight="1" x14ac:dyDescent="0.2">
      <c r="A138" s="124">
        <v>5</v>
      </c>
      <c r="B138" s="60" t="s">
        <v>129</v>
      </c>
      <c r="C138" s="186">
        <v>1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</row>
    <row r="139" spans="1:17" ht="15.75" customHeight="1" x14ac:dyDescent="0.2">
      <c r="A139" s="124">
        <v>6</v>
      </c>
      <c r="B139" s="60" t="s">
        <v>109</v>
      </c>
      <c r="C139" s="186">
        <v>1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</row>
    <row r="140" spans="1:17" ht="15.75" customHeight="1" x14ac:dyDescent="0.2">
      <c r="A140" s="124">
        <v>7</v>
      </c>
      <c r="B140" s="60" t="s">
        <v>122</v>
      </c>
      <c r="C140" s="186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</row>
    <row r="141" spans="1:17" ht="15.75" customHeight="1" x14ac:dyDescent="0.2">
      <c r="A141" s="124">
        <v>8</v>
      </c>
      <c r="B141" s="60" t="s">
        <v>119</v>
      </c>
      <c r="C141" s="186">
        <v>1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</row>
    <row r="142" spans="1:17" ht="15.75" customHeight="1" x14ac:dyDescent="0.2">
      <c r="A142" s="124">
        <v>9</v>
      </c>
      <c r="B142" s="60" t="s">
        <v>123</v>
      </c>
      <c r="C142" s="186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</row>
    <row r="143" spans="1:17" ht="15.75" customHeight="1" x14ac:dyDescent="0.2">
      <c r="A143" s="124">
        <v>10</v>
      </c>
      <c r="B143" s="60" t="s">
        <v>114</v>
      </c>
      <c r="C143" s="186">
        <v>1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1">
        <v>0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</row>
    <row r="144" spans="1:17" ht="15.75" customHeight="1" x14ac:dyDescent="0.2">
      <c r="A144" s="124">
        <v>11</v>
      </c>
      <c r="B144" s="60" t="s">
        <v>115</v>
      </c>
      <c r="C144" s="186">
        <v>1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</row>
    <row r="145" spans="1:17" ht="15.75" customHeight="1" x14ac:dyDescent="0.2">
      <c r="A145" s="124">
        <v>12</v>
      </c>
      <c r="B145" s="60" t="s">
        <v>110</v>
      </c>
      <c r="C145" s="186">
        <v>1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</row>
    <row r="146" spans="1:17" ht="15.75" customHeight="1" x14ac:dyDescent="0.2">
      <c r="A146" s="124">
        <v>13</v>
      </c>
      <c r="B146" s="60" t="s">
        <v>130</v>
      </c>
      <c r="C146" s="186">
        <v>1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</row>
    <row r="147" spans="1:17" ht="15.75" customHeight="1" x14ac:dyDescent="0.2">
      <c r="A147" s="124">
        <v>14</v>
      </c>
      <c r="B147" s="60" t="s">
        <v>111</v>
      </c>
      <c r="C147" s="186">
        <v>1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0</v>
      </c>
      <c r="L147" s="61">
        <v>1</v>
      </c>
      <c r="M147" s="61">
        <v>1</v>
      </c>
      <c r="N147" s="61">
        <v>0</v>
      </c>
      <c r="O147" s="61">
        <v>0</v>
      </c>
      <c r="P147" s="61">
        <v>0</v>
      </c>
      <c r="Q147" s="61">
        <v>0</v>
      </c>
    </row>
    <row r="148" spans="1:17" ht="15.75" customHeight="1" x14ac:dyDescent="0.2">
      <c r="A148" s="124">
        <v>15</v>
      </c>
      <c r="B148" s="60" t="s">
        <v>116</v>
      </c>
      <c r="C148" s="186">
        <v>1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</row>
    <row r="149" spans="1:17" ht="15.75" customHeight="1" x14ac:dyDescent="0.2">
      <c r="A149" s="124">
        <v>16</v>
      </c>
      <c r="B149" s="60" t="s">
        <v>112</v>
      </c>
      <c r="C149" s="186">
        <v>1</v>
      </c>
      <c r="D149" s="61">
        <v>0</v>
      </c>
      <c r="E149" s="61">
        <v>0</v>
      </c>
      <c r="F149" s="61">
        <v>0</v>
      </c>
      <c r="G149" s="61">
        <v>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</row>
    <row r="150" spans="1:17" ht="15.75" customHeight="1" x14ac:dyDescent="0.2">
      <c r="A150" s="124">
        <v>17</v>
      </c>
      <c r="B150" s="60" t="s">
        <v>124</v>
      </c>
      <c r="C150" s="186">
        <v>1</v>
      </c>
      <c r="D150" s="61">
        <v>0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</row>
    <row r="151" spans="1:17" ht="15.75" customHeight="1" x14ac:dyDescent="0.2">
      <c r="A151" s="124">
        <v>18</v>
      </c>
      <c r="B151" s="60" t="s">
        <v>125</v>
      </c>
      <c r="C151" s="186">
        <v>1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</row>
    <row r="152" spans="1:17" ht="15.75" customHeight="1" x14ac:dyDescent="0.2">
      <c r="A152" s="124">
        <v>19</v>
      </c>
      <c r="B152" s="60" t="s">
        <v>126</v>
      </c>
      <c r="C152" s="186">
        <v>1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</row>
    <row r="153" spans="1:17" ht="15.75" customHeight="1" x14ac:dyDescent="0.2">
      <c r="A153" s="124">
        <v>20</v>
      </c>
      <c r="B153" s="60" t="s">
        <v>120</v>
      </c>
      <c r="C153" s="186">
        <v>1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</row>
    <row r="154" spans="1:17" ht="15.75" customHeight="1" x14ac:dyDescent="0.2">
      <c r="A154" s="124">
        <v>21</v>
      </c>
      <c r="B154" s="60" t="s">
        <v>117</v>
      </c>
      <c r="C154" s="186">
        <v>1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</row>
    <row r="155" spans="1:17" ht="15.75" customHeight="1" x14ac:dyDescent="0.2">
      <c r="A155" s="124">
        <v>22</v>
      </c>
      <c r="B155" s="60" t="s">
        <v>118</v>
      </c>
      <c r="C155" s="186">
        <v>1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</row>
    <row r="156" spans="1:17" ht="15.75" customHeight="1" x14ac:dyDescent="0.2">
      <c r="A156" s="124">
        <v>23</v>
      </c>
      <c r="B156" s="82" t="s">
        <v>127</v>
      </c>
      <c r="C156" s="186">
        <v>1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</row>
    <row r="157" spans="1:17" ht="15.75" customHeight="1" x14ac:dyDescent="0.2">
      <c r="A157" s="129"/>
      <c r="B157" s="126" t="s">
        <v>308</v>
      </c>
      <c r="C157" s="127">
        <f t="shared" ref="C157:Q157" si="3">SUM(C134:C156)</f>
        <v>23</v>
      </c>
      <c r="D157" s="127">
        <f t="shared" si="3"/>
        <v>0</v>
      </c>
      <c r="E157" s="127">
        <f t="shared" si="3"/>
        <v>0</v>
      </c>
      <c r="F157" s="127">
        <f t="shared" si="3"/>
        <v>0</v>
      </c>
      <c r="G157" s="127">
        <f t="shared" si="3"/>
        <v>0</v>
      </c>
      <c r="H157" s="127">
        <f t="shared" si="3"/>
        <v>0</v>
      </c>
      <c r="I157" s="127">
        <f t="shared" si="3"/>
        <v>0</v>
      </c>
      <c r="J157" s="127">
        <f t="shared" si="3"/>
        <v>0</v>
      </c>
      <c r="K157" s="127">
        <f t="shared" si="3"/>
        <v>0</v>
      </c>
      <c r="L157" s="127">
        <f t="shared" si="3"/>
        <v>1</v>
      </c>
      <c r="M157" s="127">
        <f t="shared" si="3"/>
        <v>1</v>
      </c>
      <c r="N157" s="127">
        <f t="shared" si="3"/>
        <v>0</v>
      </c>
      <c r="O157" s="127">
        <f t="shared" si="3"/>
        <v>0</v>
      </c>
      <c r="P157" s="127">
        <f t="shared" si="3"/>
        <v>0</v>
      </c>
      <c r="Q157" s="127">
        <f t="shared" si="3"/>
        <v>0</v>
      </c>
    </row>
    <row r="158" spans="1:17" s="20" customFormat="1" ht="15.75" customHeight="1" x14ac:dyDescent="0.2">
      <c r="A158" s="4" t="s">
        <v>358</v>
      </c>
      <c r="B158" s="62"/>
      <c r="C158" s="188"/>
    </row>
    <row r="159" spans="1:17" s="20" customFormat="1" ht="15.75" customHeight="1" x14ac:dyDescent="0.2">
      <c r="A159" s="4" t="s">
        <v>359</v>
      </c>
      <c r="B159" s="62"/>
      <c r="C159" s="188"/>
    </row>
    <row r="160" spans="1:17" s="20" customFormat="1" ht="15.75" customHeight="1" x14ac:dyDescent="0.2">
      <c r="A160" s="4" t="s">
        <v>382</v>
      </c>
      <c r="B160" s="62"/>
      <c r="C160" s="188"/>
    </row>
    <row r="162" spans="1:17" ht="15.75" customHeight="1" x14ac:dyDescent="0.2">
      <c r="A162" s="309" t="s">
        <v>385</v>
      </c>
      <c r="B162" s="310" t="s">
        <v>131</v>
      </c>
      <c r="C162" s="231"/>
      <c r="D162" s="310"/>
      <c r="E162" s="310"/>
      <c r="F162" s="310"/>
      <c r="G162" s="310"/>
      <c r="H162" s="310"/>
      <c r="I162" s="310"/>
      <c r="J162" s="310"/>
      <c r="K162" s="310"/>
      <c r="L162" s="310"/>
      <c r="M162" s="310"/>
      <c r="N162" s="310"/>
      <c r="O162" s="310"/>
      <c r="P162" s="310"/>
      <c r="Q162" s="310"/>
    </row>
    <row r="163" spans="1:17" ht="15.75" customHeight="1" x14ac:dyDescent="0.2">
      <c r="A163" s="309"/>
      <c r="B163" s="311" t="s">
        <v>280</v>
      </c>
      <c r="C163" s="314" t="s">
        <v>1</v>
      </c>
      <c r="D163" s="312" t="s">
        <v>337</v>
      </c>
      <c r="E163" s="313"/>
      <c r="F163" s="312" t="s">
        <v>338</v>
      </c>
      <c r="G163" s="313"/>
      <c r="H163" s="312" t="s">
        <v>339</v>
      </c>
      <c r="I163" s="313"/>
      <c r="J163" s="312" t="s">
        <v>340</v>
      </c>
      <c r="K163" s="313"/>
      <c r="L163" s="312" t="s">
        <v>341</v>
      </c>
      <c r="M163" s="313"/>
      <c r="N163" s="312" t="s">
        <v>342</v>
      </c>
      <c r="O163" s="313"/>
      <c r="P163" s="312" t="s">
        <v>343</v>
      </c>
      <c r="Q163" s="313"/>
    </row>
    <row r="164" spans="1:17" ht="15.75" customHeight="1" x14ac:dyDescent="0.2">
      <c r="A164" s="309"/>
      <c r="B164" s="311"/>
      <c r="C164" s="315"/>
      <c r="D164" s="312"/>
      <c r="E164" s="313"/>
      <c r="F164" s="312"/>
      <c r="G164" s="313"/>
      <c r="H164" s="312"/>
      <c r="I164" s="313"/>
      <c r="J164" s="312"/>
      <c r="K164" s="313"/>
      <c r="L164" s="312"/>
      <c r="M164" s="313"/>
      <c r="N164" s="312"/>
      <c r="O164" s="313"/>
      <c r="P164" s="312"/>
      <c r="Q164" s="313"/>
    </row>
    <row r="165" spans="1:17" ht="15.75" customHeight="1" x14ac:dyDescent="0.2">
      <c r="A165" s="309"/>
      <c r="B165" s="309"/>
      <c r="C165" s="316"/>
      <c r="D165" s="123" t="s">
        <v>287</v>
      </c>
      <c r="E165" s="123">
        <v>2020</v>
      </c>
      <c r="F165" s="123" t="s">
        <v>287</v>
      </c>
      <c r="G165" s="123">
        <v>2020</v>
      </c>
      <c r="H165" s="123" t="s">
        <v>287</v>
      </c>
      <c r="I165" s="123">
        <v>2020</v>
      </c>
      <c r="J165" s="123" t="s">
        <v>287</v>
      </c>
      <c r="K165" s="123">
        <v>2020</v>
      </c>
      <c r="L165" s="123" t="s">
        <v>287</v>
      </c>
      <c r="M165" s="123">
        <v>2020</v>
      </c>
      <c r="N165" s="123" t="s">
        <v>287</v>
      </c>
      <c r="O165" s="123">
        <v>2020</v>
      </c>
      <c r="P165" s="123" t="s">
        <v>287</v>
      </c>
      <c r="Q165" s="123">
        <v>2020</v>
      </c>
    </row>
    <row r="166" spans="1:17" ht="15.75" customHeight="1" x14ac:dyDescent="0.2">
      <c r="A166" s="124">
        <v>1</v>
      </c>
      <c r="B166" s="60" t="s">
        <v>153</v>
      </c>
      <c r="C166" s="186">
        <v>1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</row>
    <row r="167" spans="1:17" ht="15.75" customHeight="1" x14ac:dyDescent="0.2">
      <c r="A167" s="124">
        <v>2</v>
      </c>
      <c r="B167" s="60" t="s">
        <v>183</v>
      </c>
      <c r="C167" s="186">
        <v>1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1</v>
      </c>
      <c r="M167" s="61">
        <v>1</v>
      </c>
      <c r="N167" s="61">
        <v>0</v>
      </c>
      <c r="O167" s="61">
        <v>0</v>
      </c>
      <c r="P167" s="61">
        <v>0</v>
      </c>
      <c r="Q167" s="61">
        <v>0</v>
      </c>
    </row>
    <row r="168" spans="1:17" ht="15.75" customHeight="1" x14ac:dyDescent="0.2">
      <c r="A168" s="124">
        <v>3</v>
      </c>
      <c r="B168" s="60" t="s">
        <v>132</v>
      </c>
      <c r="C168" s="186">
        <v>1</v>
      </c>
      <c r="D168" s="61">
        <v>0</v>
      </c>
      <c r="E168" s="61">
        <v>0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61">
        <v>0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</row>
    <row r="169" spans="1:17" ht="15.75" customHeight="1" x14ac:dyDescent="0.2">
      <c r="A169" s="124">
        <v>4</v>
      </c>
      <c r="B169" s="60" t="s">
        <v>133</v>
      </c>
      <c r="C169" s="186">
        <v>1</v>
      </c>
      <c r="D169" s="61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</row>
    <row r="170" spans="1:17" ht="15.75" customHeight="1" x14ac:dyDescent="0.2">
      <c r="A170" s="124">
        <v>5</v>
      </c>
      <c r="B170" s="60" t="s">
        <v>137</v>
      </c>
      <c r="C170" s="186">
        <v>1</v>
      </c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</row>
    <row r="171" spans="1:17" ht="15.75" customHeight="1" x14ac:dyDescent="0.2">
      <c r="A171" s="124">
        <v>6</v>
      </c>
      <c r="B171" s="60" t="s">
        <v>156</v>
      </c>
      <c r="C171" s="186">
        <v>1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</row>
    <row r="172" spans="1:17" ht="15.75" customHeight="1" x14ac:dyDescent="0.2">
      <c r="A172" s="124">
        <v>7</v>
      </c>
      <c r="B172" s="60" t="s">
        <v>135</v>
      </c>
      <c r="C172" s="186">
        <v>1</v>
      </c>
      <c r="D172" s="61">
        <v>0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</row>
    <row r="173" spans="1:17" ht="15.75" customHeight="1" x14ac:dyDescent="0.2">
      <c r="A173" s="124">
        <v>8</v>
      </c>
      <c r="B173" s="60" t="s">
        <v>178</v>
      </c>
      <c r="C173" s="186">
        <v>1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</row>
    <row r="174" spans="1:17" ht="15.75" customHeight="1" x14ac:dyDescent="0.2">
      <c r="A174" s="124">
        <v>9</v>
      </c>
      <c r="B174" s="60" t="s">
        <v>158</v>
      </c>
      <c r="C174" s="186">
        <v>1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</row>
    <row r="175" spans="1:17" ht="15.75" customHeight="1" x14ac:dyDescent="0.2">
      <c r="A175" s="124">
        <v>10</v>
      </c>
      <c r="B175" s="60" t="s">
        <v>138</v>
      </c>
      <c r="C175" s="186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</row>
    <row r="176" spans="1:17" ht="15.75" customHeight="1" x14ac:dyDescent="0.2">
      <c r="A176" s="124">
        <v>11</v>
      </c>
      <c r="B176" s="60" t="s">
        <v>136</v>
      </c>
      <c r="C176" s="186">
        <v>1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</row>
    <row r="177" spans="1:17" ht="15.75" customHeight="1" x14ac:dyDescent="0.2">
      <c r="A177" s="124">
        <v>12</v>
      </c>
      <c r="B177" s="60" t="s">
        <v>159</v>
      </c>
      <c r="C177" s="186">
        <v>1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</row>
    <row r="178" spans="1:17" ht="15.75" customHeight="1" x14ac:dyDescent="0.2">
      <c r="A178" s="124">
        <v>13</v>
      </c>
      <c r="B178" s="60" t="s">
        <v>165</v>
      </c>
      <c r="C178" s="186">
        <v>1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1</v>
      </c>
      <c r="Q178" s="61">
        <v>0</v>
      </c>
    </row>
    <row r="179" spans="1:17" ht="15.75" customHeight="1" x14ac:dyDescent="0.2">
      <c r="A179" s="124">
        <v>14</v>
      </c>
      <c r="B179" s="60" t="s">
        <v>184</v>
      </c>
      <c r="C179" s="186">
        <v>1</v>
      </c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0</v>
      </c>
      <c r="M179" s="61">
        <v>0</v>
      </c>
      <c r="N179" s="61">
        <v>1</v>
      </c>
      <c r="O179" s="61">
        <v>0</v>
      </c>
      <c r="P179" s="61">
        <v>0</v>
      </c>
      <c r="Q179" s="61">
        <v>0</v>
      </c>
    </row>
    <row r="180" spans="1:17" ht="15.75" customHeight="1" x14ac:dyDescent="0.2">
      <c r="A180" s="124">
        <v>15</v>
      </c>
      <c r="B180" s="60" t="s">
        <v>173</v>
      </c>
      <c r="C180" s="186">
        <v>1</v>
      </c>
      <c r="D180" s="61">
        <v>0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0</v>
      </c>
      <c r="L180" s="61"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</row>
    <row r="181" spans="1:17" ht="15.75" customHeight="1" x14ac:dyDescent="0.2">
      <c r="A181" s="124">
        <v>16</v>
      </c>
      <c r="B181" s="60" t="s">
        <v>141</v>
      </c>
      <c r="C181" s="186">
        <v>1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</row>
    <row r="182" spans="1:17" ht="15.75" customHeight="1" x14ac:dyDescent="0.2">
      <c r="A182" s="124">
        <v>17</v>
      </c>
      <c r="B182" s="60" t="s">
        <v>160</v>
      </c>
      <c r="C182" s="186">
        <v>1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</row>
    <row r="183" spans="1:17" ht="15.75" customHeight="1" x14ac:dyDescent="0.2">
      <c r="A183" s="124">
        <v>18</v>
      </c>
      <c r="B183" s="60" t="s">
        <v>161</v>
      </c>
      <c r="C183" s="186">
        <v>1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</row>
    <row r="184" spans="1:17" ht="15.75" customHeight="1" x14ac:dyDescent="0.2">
      <c r="A184" s="124">
        <v>19</v>
      </c>
      <c r="B184" s="60" t="s">
        <v>162</v>
      </c>
      <c r="C184" s="186">
        <v>1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1</v>
      </c>
      <c r="M184" s="61">
        <v>1</v>
      </c>
      <c r="N184" s="61">
        <v>0</v>
      </c>
      <c r="O184" s="61">
        <v>0</v>
      </c>
      <c r="P184" s="61">
        <v>0</v>
      </c>
      <c r="Q184" s="61">
        <v>0</v>
      </c>
    </row>
    <row r="185" spans="1:17" ht="15.75" customHeight="1" x14ac:dyDescent="0.2">
      <c r="A185" s="124">
        <v>20</v>
      </c>
      <c r="B185" s="60" t="s">
        <v>166</v>
      </c>
      <c r="C185" s="186">
        <v>1</v>
      </c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</row>
    <row r="186" spans="1:17" ht="15.75" customHeight="1" x14ac:dyDescent="0.2">
      <c r="A186" s="124">
        <v>21</v>
      </c>
      <c r="B186" s="60" t="s">
        <v>167</v>
      </c>
      <c r="C186" s="186">
        <v>1</v>
      </c>
      <c r="D186" s="61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1">
        <v>0</v>
      </c>
      <c r="L186" s="61">
        <v>0</v>
      </c>
      <c r="M186" s="61">
        <v>0</v>
      </c>
      <c r="N186" s="61">
        <v>0</v>
      </c>
      <c r="O186" s="61">
        <v>0</v>
      </c>
      <c r="P186" s="61">
        <v>0</v>
      </c>
      <c r="Q186" s="61">
        <v>0</v>
      </c>
    </row>
    <row r="187" spans="1:17" ht="15.75" customHeight="1" x14ac:dyDescent="0.2">
      <c r="A187" s="124">
        <v>22</v>
      </c>
      <c r="B187" s="60" t="s">
        <v>179</v>
      </c>
      <c r="C187" s="186">
        <v>1</v>
      </c>
      <c r="D187" s="61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  <c r="L187" s="61">
        <v>0</v>
      </c>
      <c r="M187" s="61">
        <v>0</v>
      </c>
      <c r="N187" s="61">
        <v>0</v>
      </c>
      <c r="O187" s="61">
        <v>0</v>
      </c>
      <c r="P187" s="61">
        <v>0</v>
      </c>
      <c r="Q187" s="61">
        <v>0</v>
      </c>
    </row>
    <row r="188" spans="1:17" ht="15.75" customHeight="1" x14ac:dyDescent="0.2">
      <c r="A188" s="124">
        <v>0</v>
      </c>
      <c r="B188" s="60" t="s">
        <v>168</v>
      </c>
      <c r="C188" s="186">
        <v>1</v>
      </c>
      <c r="D188" s="61">
        <v>0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1">
        <v>0</v>
      </c>
      <c r="L188" s="61">
        <v>0</v>
      </c>
      <c r="M188" s="61">
        <v>0</v>
      </c>
      <c r="N188" s="61">
        <v>0</v>
      </c>
      <c r="O188" s="61">
        <v>0</v>
      </c>
      <c r="P188" s="61">
        <v>0</v>
      </c>
      <c r="Q188" s="61">
        <v>0</v>
      </c>
    </row>
    <row r="189" spans="1:17" ht="15.75" customHeight="1" x14ac:dyDescent="0.2">
      <c r="A189" s="124">
        <v>24</v>
      </c>
      <c r="B189" s="60" t="s">
        <v>142</v>
      </c>
      <c r="C189" s="186">
        <v>1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</row>
    <row r="190" spans="1:17" ht="15.75" customHeight="1" x14ac:dyDescent="0.2">
      <c r="A190" s="124">
        <v>25</v>
      </c>
      <c r="B190" s="60" t="s">
        <v>174</v>
      </c>
      <c r="C190" s="186">
        <v>1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</row>
    <row r="191" spans="1:17" ht="15.75" customHeight="1" x14ac:dyDescent="0.2">
      <c r="A191" s="124">
        <v>26</v>
      </c>
      <c r="B191" s="60" t="s">
        <v>163</v>
      </c>
      <c r="C191" s="186">
        <v>1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</row>
    <row r="192" spans="1:17" ht="15.75" customHeight="1" x14ac:dyDescent="0.2">
      <c r="A192" s="124">
        <v>27</v>
      </c>
      <c r="B192" s="60" t="s">
        <v>134</v>
      </c>
      <c r="C192" s="186">
        <v>1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</row>
    <row r="193" spans="1:17" ht="15.75" customHeight="1" x14ac:dyDescent="0.2">
      <c r="A193" s="124">
        <v>28</v>
      </c>
      <c r="B193" s="60" t="s">
        <v>143</v>
      </c>
      <c r="C193" s="186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</row>
    <row r="194" spans="1:17" ht="15.75" customHeight="1" x14ac:dyDescent="0.2">
      <c r="A194" s="124">
        <v>29</v>
      </c>
      <c r="B194" s="60" t="s">
        <v>154</v>
      </c>
      <c r="C194" s="186">
        <v>1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</row>
    <row r="195" spans="1:17" ht="15.75" customHeight="1" x14ac:dyDescent="0.2">
      <c r="A195" s="124">
        <v>30</v>
      </c>
      <c r="B195" s="60" t="s">
        <v>180</v>
      </c>
      <c r="C195" s="186">
        <v>1</v>
      </c>
      <c r="D195" s="61">
        <v>0</v>
      </c>
      <c r="E195" s="61">
        <v>0</v>
      </c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61">
        <v>0</v>
      </c>
      <c r="L195" s="61">
        <v>0</v>
      </c>
      <c r="M195" s="61">
        <v>0</v>
      </c>
      <c r="N195" s="61">
        <v>0</v>
      </c>
      <c r="O195" s="61">
        <v>0</v>
      </c>
      <c r="P195" s="61">
        <v>0</v>
      </c>
      <c r="Q195" s="61">
        <v>0</v>
      </c>
    </row>
    <row r="196" spans="1:17" ht="15.75" customHeight="1" x14ac:dyDescent="0.2">
      <c r="A196" s="124">
        <v>31</v>
      </c>
      <c r="B196" s="60" t="s">
        <v>185</v>
      </c>
      <c r="C196" s="186">
        <v>1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>
        <v>0</v>
      </c>
      <c r="M196" s="61"/>
      <c r="N196" s="61">
        <v>0</v>
      </c>
      <c r="O196" s="61">
        <v>0</v>
      </c>
      <c r="P196" s="61">
        <v>0</v>
      </c>
      <c r="Q196" s="61">
        <v>0</v>
      </c>
    </row>
    <row r="197" spans="1:17" ht="15.75" customHeight="1" x14ac:dyDescent="0.2">
      <c r="A197" s="124">
        <v>32</v>
      </c>
      <c r="B197" s="60" t="s">
        <v>148</v>
      </c>
      <c r="C197" s="186">
        <v>1</v>
      </c>
      <c r="D197" s="61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1">
        <v>0</v>
      </c>
      <c r="L197" s="61">
        <v>0</v>
      </c>
      <c r="M197" s="61">
        <v>0</v>
      </c>
      <c r="N197" s="61">
        <v>0</v>
      </c>
      <c r="O197" s="61">
        <v>0</v>
      </c>
      <c r="P197" s="61">
        <v>0</v>
      </c>
      <c r="Q197" s="61">
        <v>0</v>
      </c>
    </row>
    <row r="198" spans="1:17" ht="15.75" customHeight="1" x14ac:dyDescent="0.2">
      <c r="A198" s="124">
        <v>33</v>
      </c>
      <c r="B198" s="60" t="s">
        <v>169</v>
      </c>
      <c r="C198" s="186">
        <v>1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</row>
    <row r="199" spans="1:17" ht="15.75" customHeight="1" x14ac:dyDescent="0.2">
      <c r="A199" s="124">
        <v>34</v>
      </c>
      <c r="B199" s="60" t="s">
        <v>175</v>
      </c>
      <c r="C199" s="186">
        <v>1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</row>
    <row r="200" spans="1:17" ht="15.75" customHeight="1" x14ac:dyDescent="0.2">
      <c r="A200" s="124">
        <v>35</v>
      </c>
      <c r="B200" s="60" t="s">
        <v>139</v>
      </c>
      <c r="C200" s="186">
        <v>1</v>
      </c>
      <c r="D200" s="61">
        <v>0</v>
      </c>
      <c r="E200" s="61">
        <v>0</v>
      </c>
      <c r="F200" s="61">
        <v>0</v>
      </c>
      <c r="G200" s="61">
        <v>0</v>
      </c>
      <c r="H200" s="61">
        <v>0</v>
      </c>
      <c r="I200" s="61">
        <v>0</v>
      </c>
      <c r="J200" s="61">
        <v>0</v>
      </c>
      <c r="K200" s="61">
        <v>0</v>
      </c>
      <c r="L200" s="61">
        <v>0</v>
      </c>
      <c r="M200" s="61">
        <v>0</v>
      </c>
      <c r="N200" s="61">
        <v>0</v>
      </c>
      <c r="O200" s="61">
        <v>0</v>
      </c>
      <c r="P200" s="61">
        <v>0</v>
      </c>
      <c r="Q200" s="61">
        <v>0</v>
      </c>
    </row>
    <row r="201" spans="1:17" ht="15.75" customHeight="1" x14ac:dyDescent="0.2">
      <c r="A201" s="124">
        <v>36</v>
      </c>
      <c r="B201" s="60" t="s">
        <v>147</v>
      </c>
      <c r="C201" s="186">
        <v>1</v>
      </c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61">
        <v>0</v>
      </c>
      <c r="P201" s="61">
        <v>0</v>
      </c>
      <c r="Q201" s="61">
        <v>0</v>
      </c>
    </row>
    <row r="202" spans="1:17" ht="15.75" customHeight="1" x14ac:dyDescent="0.2">
      <c r="A202" s="124">
        <v>37</v>
      </c>
      <c r="B202" s="60" t="s">
        <v>155</v>
      </c>
      <c r="C202" s="186">
        <v>1</v>
      </c>
      <c r="D202" s="61">
        <v>0</v>
      </c>
      <c r="E202" s="61">
        <v>0</v>
      </c>
      <c r="F202" s="61">
        <v>0</v>
      </c>
      <c r="G202" s="61">
        <v>0</v>
      </c>
      <c r="H202" s="61">
        <v>0</v>
      </c>
      <c r="I202" s="61">
        <v>0</v>
      </c>
      <c r="J202" s="61">
        <v>0</v>
      </c>
      <c r="K202" s="61">
        <v>0</v>
      </c>
      <c r="L202" s="61">
        <v>0</v>
      </c>
      <c r="M202" s="61">
        <v>1</v>
      </c>
      <c r="N202" s="61">
        <v>0</v>
      </c>
      <c r="O202" s="61">
        <v>0</v>
      </c>
      <c r="P202" s="61">
        <v>0</v>
      </c>
      <c r="Q202" s="61">
        <v>0</v>
      </c>
    </row>
    <row r="203" spans="1:17" ht="15.75" customHeight="1" x14ac:dyDescent="0.2">
      <c r="A203" s="124">
        <v>38</v>
      </c>
      <c r="B203" s="60" t="s">
        <v>149</v>
      </c>
      <c r="C203" s="186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</row>
    <row r="204" spans="1:17" ht="15.75" customHeight="1" x14ac:dyDescent="0.2">
      <c r="A204" s="124">
        <v>39</v>
      </c>
      <c r="B204" s="60" t="s">
        <v>144</v>
      </c>
      <c r="C204" s="186">
        <v>1</v>
      </c>
      <c r="D204" s="61">
        <v>0</v>
      </c>
      <c r="E204" s="61">
        <v>0</v>
      </c>
      <c r="F204" s="61">
        <v>0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1">
        <v>0</v>
      </c>
      <c r="M204" s="61">
        <v>0</v>
      </c>
      <c r="N204" s="61">
        <v>0</v>
      </c>
      <c r="O204" s="61">
        <v>0</v>
      </c>
      <c r="P204" s="61">
        <v>0</v>
      </c>
      <c r="Q204" s="61">
        <v>0</v>
      </c>
    </row>
    <row r="205" spans="1:17" ht="15.75" customHeight="1" x14ac:dyDescent="0.2">
      <c r="A205" s="124">
        <v>40</v>
      </c>
      <c r="B205" s="60" t="s">
        <v>164</v>
      </c>
      <c r="C205" s="186">
        <v>1</v>
      </c>
      <c r="D205" s="61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1">
        <v>0</v>
      </c>
      <c r="L205" s="61">
        <v>0</v>
      </c>
      <c r="M205" s="61">
        <v>0</v>
      </c>
      <c r="N205" s="61">
        <v>0</v>
      </c>
      <c r="O205" s="61">
        <v>0</v>
      </c>
      <c r="P205" s="61">
        <v>0</v>
      </c>
      <c r="Q205" s="61">
        <v>0</v>
      </c>
    </row>
    <row r="206" spans="1:17" ht="15.75" customHeight="1" x14ac:dyDescent="0.2">
      <c r="A206" s="124">
        <v>41</v>
      </c>
      <c r="B206" s="60" t="s">
        <v>176</v>
      </c>
      <c r="C206" s="186">
        <v>1</v>
      </c>
      <c r="D206" s="61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  <c r="L206" s="61">
        <v>0</v>
      </c>
      <c r="M206" s="61">
        <v>0</v>
      </c>
      <c r="N206" s="61">
        <v>0</v>
      </c>
      <c r="O206" s="61">
        <v>0</v>
      </c>
      <c r="P206" s="61">
        <v>0</v>
      </c>
      <c r="Q206" s="61">
        <v>0</v>
      </c>
    </row>
    <row r="207" spans="1:17" ht="15.75" customHeight="1" x14ac:dyDescent="0.2">
      <c r="A207" s="124">
        <v>42</v>
      </c>
      <c r="B207" s="60" t="s">
        <v>145</v>
      </c>
      <c r="C207" s="186">
        <v>1</v>
      </c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</row>
    <row r="208" spans="1:17" ht="15.75" customHeight="1" x14ac:dyDescent="0.2">
      <c r="A208" s="124">
        <v>43</v>
      </c>
      <c r="B208" s="60" t="s">
        <v>172</v>
      </c>
      <c r="C208" s="186">
        <v>1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1">
        <v>0</v>
      </c>
      <c r="L208" s="61">
        <v>0</v>
      </c>
      <c r="M208" s="61">
        <v>0</v>
      </c>
      <c r="N208" s="61">
        <v>0</v>
      </c>
      <c r="O208" s="61">
        <v>0</v>
      </c>
      <c r="P208" s="61">
        <v>0</v>
      </c>
      <c r="Q208" s="61">
        <v>0</v>
      </c>
    </row>
    <row r="209" spans="1:17" ht="15.75" customHeight="1" x14ac:dyDescent="0.2">
      <c r="A209" s="124">
        <v>44</v>
      </c>
      <c r="B209" s="60" t="s">
        <v>146</v>
      </c>
      <c r="C209" s="186">
        <v>1</v>
      </c>
      <c r="D209" s="61">
        <v>0</v>
      </c>
      <c r="E209" s="61">
        <v>0</v>
      </c>
      <c r="F209" s="61">
        <v>0</v>
      </c>
      <c r="G209" s="61">
        <v>0</v>
      </c>
      <c r="H209" s="61">
        <v>0</v>
      </c>
      <c r="I209" s="61">
        <v>0</v>
      </c>
      <c r="J209" s="61">
        <v>0</v>
      </c>
      <c r="K209" s="61">
        <v>0</v>
      </c>
      <c r="L209" s="61">
        <v>0</v>
      </c>
      <c r="M209" s="61">
        <v>0</v>
      </c>
      <c r="N209" s="61">
        <v>0</v>
      </c>
      <c r="O209" s="61">
        <v>0</v>
      </c>
      <c r="P209" s="61">
        <v>0</v>
      </c>
      <c r="Q209" s="61">
        <v>0</v>
      </c>
    </row>
    <row r="210" spans="1:17" ht="15.75" customHeight="1" x14ac:dyDescent="0.2">
      <c r="A210" s="124">
        <v>45</v>
      </c>
      <c r="B210" s="60" t="s">
        <v>170</v>
      </c>
      <c r="C210" s="186">
        <v>1</v>
      </c>
      <c r="D210" s="61">
        <v>0</v>
      </c>
      <c r="E210" s="61">
        <v>0</v>
      </c>
      <c r="F210" s="61">
        <v>0</v>
      </c>
      <c r="G210" s="61">
        <v>0</v>
      </c>
      <c r="H210" s="61">
        <v>0</v>
      </c>
      <c r="I210" s="61">
        <v>0</v>
      </c>
      <c r="J210" s="61">
        <v>0</v>
      </c>
      <c r="K210" s="61">
        <v>0</v>
      </c>
      <c r="L210" s="61">
        <v>0</v>
      </c>
      <c r="M210" s="61">
        <v>0</v>
      </c>
      <c r="N210" s="61">
        <v>0</v>
      </c>
      <c r="O210" s="61">
        <v>0</v>
      </c>
      <c r="P210" s="61">
        <v>0</v>
      </c>
      <c r="Q210" s="61">
        <v>0</v>
      </c>
    </row>
    <row r="211" spans="1:17" ht="15.75" customHeight="1" x14ac:dyDescent="0.2">
      <c r="A211" s="124">
        <v>46</v>
      </c>
      <c r="B211" s="60" t="s">
        <v>171</v>
      </c>
      <c r="C211" s="186">
        <v>1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</row>
    <row r="212" spans="1:17" ht="15.75" customHeight="1" x14ac:dyDescent="0.2">
      <c r="A212" s="124">
        <v>47</v>
      </c>
      <c r="B212" s="60" t="s">
        <v>151</v>
      </c>
      <c r="C212" s="186">
        <v>1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</row>
    <row r="213" spans="1:17" ht="15.75" customHeight="1" x14ac:dyDescent="0.2">
      <c r="A213" s="124">
        <v>48</v>
      </c>
      <c r="B213" s="60" t="s">
        <v>181</v>
      </c>
      <c r="C213" s="186">
        <v>1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</row>
    <row r="214" spans="1:17" ht="15.75" customHeight="1" x14ac:dyDescent="0.2">
      <c r="A214" s="124">
        <v>49</v>
      </c>
      <c r="B214" s="60" t="s">
        <v>140</v>
      </c>
      <c r="C214" s="186">
        <v>1</v>
      </c>
      <c r="D214" s="61">
        <v>0</v>
      </c>
      <c r="E214" s="61">
        <v>0</v>
      </c>
      <c r="F214" s="61">
        <v>0</v>
      </c>
      <c r="G214" s="61">
        <v>0</v>
      </c>
      <c r="H214" s="61">
        <v>0</v>
      </c>
      <c r="I214" s="61">
        <v>0</v>
      </c>
      <c r="J214" s="61">
        <v>0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</row>
    <row r="215" spans="1:17" ht="15.75" customHeight="1" x14ac:dyDescent="0.2">
      <c r="A215" s="124">
        <v>50</v>
      </c>
      <c r="B215" s="60" t="s">
        <v>177</v>
      </c>
      <c r="C215" s="186">
        <v>1</v>
      </c>
      <c r="D215" s="61">
        <v>0</v>
      </c>
      <c r="E215" s="61">
        <v>0</v>
      </c>
      <c r="F215" s="61">
        <v>0</v>
      </c>
      <c r="G215" s="61">
        <v>0</v>
      </c>
      <c r="H215" s="61">
        <v>0</v>
      </c>
      <c r="I215" s="61">
        <v>0</v>
      </c>
      <c r="J215" s="61">
        <v>0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</row>
    <row r="216" spans="1:17" ht="15.75" customHeight="1" x14ac:dyDescent="0.2">
      <c r="A216" s="124">
        <v>51</v>
      </c>
      <c r="B216" s="60" t="s">
        <v>150</v>
      </c>
      <c r="C216" s="186">
        <v>1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1</v>
      </c>
      <c r="O216" s="61">
        <v>1</v>
      </c>
      <c r="P216" s="61">
        <v>1</v>
      </c>
      <c r="Q216" s="61">
        <v>1</v>
      </c>
    </row>
    <row r="217" spans="1:17" ht="15.75" customHeight="1" x14ac:dyDescent="0.2">
      <c r="A217" s="124">
        <v>52</v>
      </c>
      <c r="B217" s="60" t="s">
        <v>157</v>
      </c>
      <c r="C217" s="186">
        <v>1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</row>
    <row r="218" spans="1:17" ht="15.75" customHeight="1" x14ac:dyDescent="0.2">
      <c r="A218" s="124">
        <v>53</v>
      </c>
      <c r="B218" s="60" t="s">
        <v>182</v>
      </c>
      <c r="C218" s="186">
        <v>1</v>
      </c>
      <c r="D218" s="61">
        <v>0</v>
      </c>
      <c r="E218" s="61">
        <v>0</v>
      </c>
      <c r="F218" s="61">
        <v>0</v>
      </c>
      <c r="G218" s="61">
        <v>0</v>
      </c>
      <c r="H218" s="61">
        <v>0</v>
      </c>
      <c r="I218" s="61">
        <v>0</v>
      </c>
      <c r="J218" s="61">
        <v>0</v>
      </c>
      <c r="K218" s="61">
        <v>0</v>
      </c>
      <c r="L218" s="61">
        <v>0</v>
      </c>
      <c r="M218" s="61">
        <v>0</v>
      </c>
      <c r="N218" s="61">
        <v>0</v>
      </c>
      <c r="O218" s="61">
        <v>0</v>
      </c>
      <c r="P218" s="61">
        <v>0</v>
      </c>
      <c r="Q218" s="61">
        <v>0</v>
      </c>
    </row>
    <row r="219" spans="1:17" ht="15.75" customHeight="1" x14ac:dyDescent="0.2">
      <c r="A219" s="124">
        <v>54</v>
      </c>
      <c r="B219" s="82" t="s">
        <v>152</v>
      </c>
      <c r="C219" s="186">
        <v>1</v>
      </c>
      <c r="D219" s="61">
        <v>0</v>
      </c>
      <c r="E219" s="61">
        <v>0</v>
      </c>
      <c r="F219" s="61">
        <v>0</v>
      </c>
      <c r="G219" s="61">
        <v>0</v>
      </c>
      <c r="H219" s="61">
        <v>0</v>
      </c>
      <c r="I219" s="61">
        <v>0</v>
      </c>
      <c r="J219" s="61">
        <v>0</v>
      </c>
      <c r="K219" s="61">
        <v>0</v>
      </c>
      <c r="L219" s="61">
        <v>0</v>
      </c>
      <c r="M219" s="61">
        <v>0</v>
      </c>
      <c r="N219" s="61">
        <v>0</v>
      </c>
      <c r="O219" s="61">
        <v>0</v>
      </c>
      <c r="P219" s="61">
        <v>0</v>
      </c>
      <c r="Q219" s="61">
        <v>0</v>
      </c>
    </row>
    <row r="220" spans="1:17" ht="15.75" customHeight="1" x14ac:dyDescent="0.2">
      <c r="A220" s="129"/>
      <c r="B220" s="126" t="s">
        <v>308</v>
      </c>
      <c r="C220" s="127">
        <f t="shared" ref="C220:Q220" si="4">SUM(C166:C219)</f>
        <v>54</v>
      </c>
      <c r="D220" s="127">
        <f t="shared" si="4"/>
        <v>0</v>
      </c>
      <c r="E220" s="127">
        <f t="shared" si="4"/>
        <v>0</v>
      </c>
      <c r="F220" s="127">
        <f t="shared" si="4"/>
        <v>0</v>
      </c>
      <c r="G220" s="127">
        <f t="shared" si="4"/>
        <v>0</v>
      </c>
      <c r="H220" s="127">
        <f t="shared" si="4"/>
        <v>0</v>
      </c>
      <c r="I220" s="127">
        <f t="shared" si="4"/>
        <v>0</v>
      </c>
      <c r="J220" s="127">
        <f t="shared" si="4"/>
        <v>0</v>
      </c>
      <c r="K220" s="127">
        <f t="shared" si="4"/>
        <v>0</v>
      </c>
      <c r="L220" s="127">
        <f t="shared" si="4"/>
        <v>2</v>
      </c>
      <c r="M220" s="127">
        <f t="shared" si="4"/>
        <v>3</v>
      </c>
      <c r="N220" s="127">
        <f t="shared" si="4"/>
        <v>2</v>
      </c>
      <c r="O220" s="127">
        <f t="shared" si="4"/>
        <v>1</v>
      </c>
      <c r="P220" s="127">
        <f t="shared" si="4"/>
        <v>2</v>
      </c>
      <c r="Q220" s="127">
        <f t="shared" si="4"/>
        <v>1</v>
      </c>
    </row>
    <row r="221" spans="1:17" s="20" customFormat="1" ht="15.75" customHeight="1" x14ac:dyDescent="0.2">
      <c r="A221" s="4" t="s">
        <v>358</v>
      </c>
      <c r="B221" s="62"/>
      <c r="C221" s="188"/>
    </row>
    <row r="222" spans="1:17" s="20" customFormat="1" ht="15.75" customHeight="1" x14ac:dyDescent="0.2">
      <c r="A222" s="4" t="s">
        <v>359</v>
      </c>
      <c r="B222" s="62"/>
      <c r="C222" s="188"/>
    </row>
    <row r="223" spans="1:17" s="20" customFormat="1" ht="15.75" customHeight="1" x14ac:dyDescent="0.2">
      <c r="A223" s="4" t="s">
        <v>382</v>
      </c>
      <c r="B223" s="62"/>
      <c r="C223" s="188"/>
    </row>
    <row r="225" spans="1:17" ht="15.75" customHeight="1" x14ac:dyDescent="0.2">
      <c r="A225" s="309" t="s">
        <v>385</v>
      </c>
      <c r="B225" s="310" t="s">
        <v>186</v>
      </c>
      <c r="C225" s="231"/>
      <c r="D225" s="310"/>
      <c r="E225" s="310"/>
      <c r="F225" s="310"/>
      <c r="G225" s="310"/>
      <c r="H225" s="310"/>
      <c r="I225" s="310"/>
      <c r="J225" s="310"/>
      <c r="K225" s="310"/>
      <c r="L225" s="310"/>
      <c r="M225" s="310"/>
      <c r="N225" s="310"/>
      <c r="O225" s="310"/>
      <c r="P225" s="310"/>
      <c r="Q225" s="310"/>
    </row>
    <row r="226" spans="1:17" ht="15.75" customHeight="1" x14ac:dyDescent="0.2">
      <c r="A226" s="309"/>
      <c r="B226" s="311" t="s">
        <v>280</v>
      </c>
      <c r="C226" s="314" t="s">
        <v>1</v>
      </c>
      <c r="D226" s="312" t="s">
        <v>337</v>
      </c>
      <c r="E226" s="313"/>
      <c r="F226" s="312" t="s">
        <v>338</v>
      </c>
      <c r="G226" s="313"/>
      <c r="H226" s="312" t="s">
        <v>339</v>
      </c>
      <c r="I226" s="313"/>
      <c r="J226" s="312" t="s">
        <v>340</v>
      </c>
      <c r="K226" s="313"/>
      <c r="L226" s="312" t="s">
        <v>341</v>
      </c>
      <c r="M226" s="313"/>
      <c r="N226" s="312" t="s">
        <v>342</v>
      </c>
      <c r="O226" s="313"/>
      <c r="P226" s="312" t="s">
        <v>343</v>
      </c>
      <c r="Q226" s="313"/>
    </row>
    <row r="227" spans="1:17" ht="15.75" customHeight="1" x14ac:dyDescent="0.2">
      <c r="A227" s="309"/>
      <c r="B227" s="311"/>
      <c r="C227" s="315"/>
      <c r="D227" s="312"/>
      <c r="E227" s="313"/>
      <c r="F227" s="312"/>
      <c r="G227" s="313"/>
      <c r="H227" s="312"/>
      <c r="I227" s="313"/>
      <c r="J227" s="312"/>
      <c r="K227" s="313"/>
      <c r="L227" s="312"/>
      <c r="M227" s="313"/>
      <c r="N227" s="312"/>
      <c r="O227" s="313"/>
      <c r="P227" s="312"/>
      <c r="Q227" s="313"/>
    </row>
    <row r="228" spans="1:17" ht="15.75" customHeight="1" x14ac:dyDescent="0.2">
      <c r="A228" s="309"/>
      <c r="B228" s="309"/>
      <c r="C228" s="316"/>
      <c r="D228" s="123" t="s">
        <v>287</v>
      </c>
      <c r="E228" s="123">
        <v>2020</v>
      </c>
      <c r="F228" s="123" t="s">
        <v>287</v>
      </c>
      <c r="G228" s="123">
        <v>2020</v>
      </c>
      <c r="H228" s="123" t="s">
        <v>287</v>
      </c>
      <c r="I228" s="123">
        <v>2020</v>
      </c>
      <c r="J228" s="123" t="s">
        <v>287</v>
      </c>
      <c r="K228" s="123">
        <v>2020</v>
      </c>
      <c r="L228" s="123" t="s">
        <v>287</v>
      </c>
      <c r="M228" s="123">
        <v>2020</v>
      </c>
      <c r="N228" s="123" t="s">
        <v>287</v>
      </c>
      <c r="O228" s="123">
        <v>2020</v>
      </c>
      <c r="P228" s="123" t="s">
        <v>287</v>
      </c>
      <c r="Q228" s="123">
        <v>2020</v>
      </c>
    </row>
    <row r="229" spans="1:17" ht="15.75" customHeight="1" x14ac:dyDescent="0.2">
      <c r="A229" s="124">
        <v>1</v>
      </c>
      <c r="B229" s="60" t="s">
        <v>187</v>
      </c>
      <c r="C229" s="186">
        <v>1</v>
      </c>
      <c r="D229" s="61">
        <v>0</v>
      </c>
      <c r="E229" s="61">
        <v>0</v>
      </c>
      <c r="F229" s="61">
        <v>0</v>
      </c>
      <c r="G229" s="61">
        <v>0</v>
      </c>
      <c r="H229" s="61">
        <v>0</v>
      </c>
      <c r="I229" s="61">
        <v>0</v>
      </c>
      <c r="J229" s="61">
        <v>0</v>
      </c>
      <c r="K229" s="61">
        <v>0</v>
      </c>
      <c r="L229" s="61">
        <v>0</v>
      </c>
      <c r="M229" s="61">
        <v>0</v>
      </c>
      <c r="N229" s="61">
        <v>0</v>
      </c>
      <c r="O229" s="61">
        <v>0</v>
      </c>
      <c r="P229" s="61">
        <v>0</v>
      </c>
      <c r="Q229" s="61">
        <v>0</v>
      </c>
    </row>
    <row r="230" spans="1:17" ht="15.75" customHeight="1" x14ac:dyDescent="0.2">
      <c r="A230" s="124">
        <v>2</v>
      </c>
      <c r="B230" s="60" t="s">
        <v>194</v>
      </c>
      <c r="C230" s="186">
        <v>1</v>
      </c>
      <c r="D230" s="61">
        <v>0</v>
      </c>
      <c r="E230" s="61">
        <v>0</v>
      </c>
      <c r="F230" s="61">
        <v>0</v>
      </c>
      <c r="G230" s="61">
        <v>0</v>
      </c>
      <c r="H230" s="61">
        <v>1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</row>
    <row r="231" spans="1:17" ht="15.75" customHeight="1" x14ac:dyDescent="0.2">
      <c r="A231" s="124">
        <v>3</v>
      </c>
      <c r="B231" s="60" t="s">
        <v>204</v>
      </c>
      <c r="C231" s="186">
        <v>1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</row>
    <row r="232" spans="1:17" ht="15.75" customHeight="1" x14ac:dyDescent="0.2">
      <c r="A232" s="124">
        <v>4</v>
      </c>
      <c r="B232" s="60" t="s">
        <v>193</v>
      </c>
      <c r="C232" s="186">
        <v>1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0</v>
      </c>
      <c r="L232" s="61">
        <v>0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</row>
    <row r="233" spans="1:17" ht="15.75" customHeight="1" x14ac:dyDescent="0.2">
      <c r="A233" s="124">
        <v>5</v>
      </c>
      <c r="B233" s="60" t="s">
        <v>197</v>
      </c>
      <c r="C233" s="186">
        <v>1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</row>
    <row r="234" spans="1:17" ht="15.75" customHeight="1" x14ac:dyDescent="0.2">
      <c r="A234" s="124">
        <v>6</v>
      </c>
      <c r="B234" s="60" t="s">
        <v>198</v>
      </c>
      <c r="C234" s="186">
        <v>1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</row>
    <row r="235" spans="1:17" ht="15.75" customHeight="1" x14ac:dyDescent="0.2">
      <c r="A235" s="124">
        <v>7</v>
      </c>
      <c r="B235" s="60" t="s">
        <v>195</v>
      </c>
      <c r="C235" s="186">
        <v>1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</row>
    <row r="236" spans="1:17" ht="15.75" customHeight="1" x14ac:dyDescent="0.2">
      <c r="A236" s="124">
        <v>8</v>
      </c>
      <c r="B236" s="60" t="s">
        <v>199</v>
      </c>
      <c r="C236" s="186">
        <v>1</v>
      </c>
      <c r="D236" s="61">
        <v>0</v>
      </c>
      <c r="E236" s="61">
        <v>0</v>
      </c>
      <c r="F236" s="61">
        <v>0</v>
      </c>
      <c r="G236" s="61">
        <v>0</v>
      </c>
      <c r="H236" s="61">
        <v>0</v>
      </c>
      <c r="I236" s="61">
        <v>0</v>
      </c>
      <c r="J236" s="61">
        <v>0</v>
      </c>
      <c r="K236" s="61">
        <v>0</v>
      </c>
      <c r="L236" s="61">
        <v>0</v>
      </c>
      <c r="M236" s="61">
        <v>0</v>
      </c>
      <c r="N236" s="61">
        <v>0</v>
      </c>
      <c r="O236" s="61">
        <v>0</v>
      </c>
      <c r="P236" s="61">
        <v>0</v>
      </c>
      <c r="Q236" s="61">
        <v>0</v>
      </c>
    </row>
    <row r="237" spans="1:17" ht="15.75" customHeight="1" x14ac:dyDescent="0.2">
      <c r="A237" s="124">
        <v>9</v>
      </c>
      <c r="B237" s="60" t="s">
        <v>188</v>
      </c>
      <c r="C237" s="186">
        <v>1</v>
      </c>
      <c r="D237" s="61">
        <v>0</v>
      </c>
      <c r="E237" s="61">
        <v>0</v>
      </c>
      <c r="F237" s="61">
        <v>0</v>
      </c>
      <c r="G237" s="61">
        <v>0</v>
      </c>
      <c r="H237" s="61">
        <v>0</v>
      </c>
      <c r="I237" s="61">
        <v>0</v>
      </c>
      <c r="J237" s="61">
        <v>0</v>
      </c>
      <c r="K237" s="61">
        <v>0</v>
      </c>
      <c r="L237" s="61">
        <v>0</v>
      </c>
      <c r="M237" s="61">
        <v>0</v>
      </c>
      <c r="N237" s="61">
        <v>0</v>
      </c>
      <c r="O237" s="61">
        <v>0</v>
      </c>
      <c r="P237" s="61">
        <v>0</v>
      </c>
      <c r="Q237" s="61">
        <v>0</v>
      </c>
    </row>
    <row r="238" spans="1:17" ht="15.75" customHeight="1" x14ac:dyDescent="0.2">
      <c r="A238" s="124">
        <v>10</v>
      </c>
      <c r="B238" s="60" t="s">
        <v>200</v>
      </c>
      <c r="C238" s="186">
        <v>1</v>
      </c>
      <c r="D238" s="61">
        <v>0</v>
      </c>
      <c r="E238" s="61">
        <v>0</v>
      </c>
      <c r="F238" s="61">
        <v>0</v>
      </c>
      <c r="G238" s="61">
        <v>0</v>
      </c>
      <c r="H238" s="61">
        <v>0</v>
      </c>
      <c r="I238" s="61">
        <v>0</v>
      </c>
      <c r="J238" s="61">
        <v>0</v>
      </c>
      <c r="K238" s="61">
        <v>0</v>
      </c>
      <c r="L238" s="61">
        <v>0</v>
      </c>
      <c r="M238" s="61">
        <v>0</v>
      </c>
      <c r="N238" s="61">
        <v>0</v>
      </c>
      <c r="O238" s="61">
        <v>0</v>
      </c>
      <c r="P238" s="61">
        <v>0</v>
      </c>
      <c r="Q238" s="61">
        <v>0</v>
      </c>
    </row>
    <row r="239" spans="1:17" ht="15.75" customHeight="1" x14ac:dyDescent="0.2">
      <c r="A239" s="124">
        <v>11</v>
      </c>
      <c r="B239" s="60" t="s">
        <v>189</v>
      </c>
      <c r="C239" s="186">
        <v>1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</row>
    <row r="240" spans="1:17" ht="15.75" customHeight="1" x14ac:dyDescent="0.2">
      <c r="A240" s="124">
        <v>12</v>
      </c>
      <c r="B240" s="60" t="s">
        <v>205</v>
      </c>
      <c r="C240" s="186">
        <v>1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1">
        <v>0</v>
      </c>
      <c r="L240" s="61">
        <v>0</v>
      </c>
      <c r="M240" s="61">
        <v>0</v>
      </c>
      <c r="N240" s="61">
        <v>0</v>
      </c>
      <c r="O240" s="61">
        <v>0</v>
      </c>
      <c r="P240" s="61">
        <v>0</v>
      </c>
      <c r="Q240" s="61">
        <v>0</v>
      </c>
    </row>
    <row r="241" spans="1:17" ht="15.75" customHeight="1" x14ac:dyDescent="0.2">
      <c r="A241" s="124">
        <v>13</v>
      </c>
      <c r="B241" s="60" t="s">
        <v>201</v>
      </c>
      <c r="C241" s="186">
        <v>1</v>
      </c>
      <c r="D241" s="61">
        <v>0</v>
      </c>
      <c r="E241" s="61">
        <v>0</v>
      </c>
      <c r="F241" s="61">
        <v>0</v>
      </c>
      <c r="G241" s="61">
        <v>0</v>
      </c>
      <c r="H241" s="61">
        <v>0</v>
      </c>
      <c r="I241" s="61">
        <v>0</v>
      </c>
      <c r="J241" s="61">
        <v>0</v>
      </c>
      <c r="K241" s="61">
        <v>0</v>
      </c>
      <c r="L241" s="61">
        <v>0</v>
      </c>
      <c r="M241" s="61">
        <v>0</v>
      </c>
      <c r="N241" s="61">
        <v>0</v>
      </c>
      <c r="O241" s="61">
        <v>0</v>
      </c>
      <c r="P241" s="61">
        <v>0</v>
      </c>
      <c r="Q241" s="61">
        <v>0</v>
      </c>
    </row>
    <row r="242" spans="1:17" ht="15.75" customHeight="1" x14ac:dyDescent="0.2">
      <c r="A242" s="124">
        <v>14</v>
      </c>
      <c r="B242" s="60" t="s">
        <v>196</v>
      </c>
      <c r="C242" s="186">
        <v>1</v>
      </c>
      <c r="D242" s="61">
        <v>0</v>
      </c>
      <c r="E242" s="61">
        <v>0</v>
      </c>
      <c r="F242" s="61">
        <v>1</v>
      </c>
      <c r="G242" s="61">
        <v>0</v>
      </c>
      <c r="H242" s="61">
        <v>1</v>
      </c>
      <c r="I242" s="61">
        <v>0</v>
      </c>
      <c r="J242" s="61">
        <v>1</v>
      </c>
      <c r="K242" s="61">
        <v>0</v>
      </c>
      <c r="L242" s="61">
        <v>0</v>
      </c>
      <c r="M242" s="61">
        <v>0</v>
      </c>
      <c r="N242" s="61">
        <v>0</v>
      </c>
      <c r="O242" s="61">
        <v>0</v>
      </c>
      <c r="P242" s="61">
        <v>1</v>
      </c>
      <c r="Q242" s="61">
        <v>0</v>
      </c>
    </row>
    <row r="243" spans="1:17" ht="15.75" customHeight="1" x14ac:dyDescent="0.2">
      <c r="A243" s="124">
        <v>15</v>
      </c>
      <c r="B243" s="60" t="s">
        <v>190</v>
      </c>
      <c r="C243" s="186">
        <v>1</v>
      </c>
      <c r="D243" s="61">
        <v>0</v>
      </c>
      <c r="E243" s="61">
        <v>0</v>
      </c>
      <c r="F243" s="61">
        <v>0</v>
      </c>
      <c r="G243" s="61">
        <v>0</v>
      </c>
      <c r="H243" s="61">
        <v>0</v>
      </c>
      <c r="I243" s="61">
        <v>0</v>
      </c>
      <c r="J243" s="61">
        <v>0</v>
      </c>
      <c r="K243" s="61">
        <v>0</v>
      </c>
      <c r="L243" s="61">
        <v>0</v>
      </c>
      <c r="M243" s="61">
        <v>0</v>
      </c>
      <c r="N243" s="61">
        <v>0</v>
      </c>
      <c r="O243" s="61">
        <v>0</v>
      </c>
      <c r="P243" s="61">
        <v>0</v>
      </c>
      <c r="Q243" s="61">
        <v>0</v>
      </c>
    </row>
    <row r="244" spans="1:17" ht="15.75" customHeight="1" x14ac:dyDescent="0.2">
      <c r="A244" s="124">
        <v>16</v>
      </c>
      <c r="B244" s="60" t="s">
        <v>191</v>
      </c>
      <c r="C244" s="186">
        <v>1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</row>
    <row r="245" spans="1:17" ht="15.75" customHeight="1" x14ac:dyDescent="0.2">
      <c r="A245" s="124">
        <v>17</v>
      </c>
      <c r="B245" s="60" t="s">
        <v>202</v>
      </c>
      <c r="C245" s="186">
        <v>1</v>
      </c>
      <c r="D245" s="61">
        <v>0</v>
      </c>
      <c r="E245" s="61">
        <v>0</v>
      </c>
      <c r="F245" s="61">
        <v>0</v>
      </c>
      <c r="G245" s="61">
        <v>0</v>
      </c>
      <c r="H245" s="61">
        <v>0</v>
      </c>
      <c r="I245" s="61">
        <v>0</v>
      </c>
      <c r="J245" s="61">
        <v>0</v>
      </c>
      <c r="K245" s="61">
        <v>0</v>
      </c>
      <c r="L245" s="61">
        <v>0</v>
      </c>
      <c r="M245" s="61">
        <v>0</v>
      </c>
      <c r="N245" s="61">
        <v>0</v>
      </c>
      <c r="O245" s="61">
        <v>0</v>
      </c>
      <c r="P245" s="61">
        <v>0</v>
      </c>
      <c r="Q245" s="61">
        <v>0</v>
      </c>
    </row>
    <row r="246" spans="1:17" ht="15.75" customHeight="1" x14ac:dyDescent="0.2">
      <c r="A246" s="124">
        <v>18</v>
      </c>
      <c r="B246" s="60" t="s">
        <v>203</v>
      </c>
      <c r="C246" s="186">
        <v>1</v>
      </c>
      <c r="D246" s="61">
        <v>0</v>
      </c>
      <c r="E246" s="61">
        <v>0</v>
      </c>
      <c r="F246" s="61">
        <v>0</v>
      </c>
      <c r="G246" s="61">
        <v>0</v>
      </c>
      <c r="H246" s="61">
        <v>0</v>
      </c>
      <c r="I246" s="61">
        <v>0</v>
      </c>
      <c r="J246" s="61">
        <v>0</v>
      </c>
      <c r="K246" s="61">
        <v>0</v>
      </c>
      <c r="L246" s="61">
        <v>0</v>
      </c>
      <c r="M246" s="61">
        <v>0</v>
      </c>
      <c r="N246" s="61">
        <v>0</v>
      </c>
      <c r="O246" s="61">
        <v>0</v>
      </c>
      <c r="P246" s="61">
        <v>0</v>
      </c>
      <c r="Q246" s="61">
        <v>0</v>
      </c>
    </row>
    <row r="247" spans="1:17" ht="15.75" customHeight="1" x14ac:dyDescent="0.2">
      <c r="A247" s="124">
        <v>19</v>
      </c>
      <c r="B247" s="60" t="s">
        <v>206</v>
      </c>
      <c r="C247" s="186">
        <v>1</v>
      </c>
      <c r="D247" s="61">
        <v>0</v>
      </c>
      <c r="E247" s="61">
        <v>0</v>
      </c>
      <c r="F247" s="61">
        <v>0</v>
      </c>
      <c r="G247" s="61">
        <v>0</v>
      </c>
      <c r="H247" s="61">
        <v>0</v>
      </c>
      <c r="I247" s="61">
        <v>0</v>
      </c>
      <c r="J247" s="61">
        <v>0</v>
      </c>
      <c r="K247" s="61">
        <v>0</v>
      </c>
      <c r="L247" s="61">
        <v>0</v>
      </c>
      <c r="M247" s="61">
        <v>0</v>
      </c>
      <c r="N247" s="61">
        <v>0</v>
      </c>
      <c r="O247" s="61">
        <v>0</v>
      </c>
      <c r="P247" s="61">
        <v>0</v>
      </c>
      <c r="Q247" s="61">
        <v>0</v>
      </c>
    </row>
    <row r="248" spans="1:17" ht="15.75" customHeight="1" x14ac:dyDescent="0.2">
      <c r="A248" s="124">
        <v>20</v>
      </c>
      <c r="B248" s="60" t="s">
        <v>207</v>
      </c>
      <c r="C248" s="186">
        <v>1</v>
      </c>
      <c r="D248" s="61">
        <v>0</v>
      </c>
      <c r="E248" s="61">
        <v>0</v>
      </c>
      <c r="F248" s="61">
        <v>0</v>
      </c>
      <c r="G248" s="61">
        <v>0</v>
      </c>
      <c r="H248" s="61">
        <v>0</v>
      </c>
      <c r="I248" s="61">
        <v>0</v>
      </c>
      <c r="J248" s="61">
        <v>0</v>
      </c>
      <c r="K248" s="61">
        <v>0</v>
      </c>
      <c r="L248" s="61">
        <v>0</v>
      </c>
      <c r="M248" s="61">
        <v>0</v>
      </c>
      <c r="N248" s="61">
        <v>0</v>
      </c>
      <c r="O248" s="61">
        <v>0</v>
      </c>
      <c r="P248" s="61">
        <v>0</v>
      </c>
      <c r="Q248" s="61">
        <v>0</v>
      </c>
    </row>
    <row r="249" spans="1:17" ht="15.75" customHeight="1" x14ac:dyDescent="0.2">
      <c r="A249" s="124">
        <v>21</v>
      </c>
      <c r="B249" s="60" t="s">
        <v>192</v>
      </c>
      <c r="C249" s="186">
        <v>1</v>
      </c>
      <c r="D249" s="61">
        <v>0</v>
      </c>
      <c r="E249" s="61">
        <v>0</v>
      </c>
      <c r="F249" s="61">
        <v>0</v>
      </c>
      <c r="G249" s="61">
        <v>0</v>
      </c>
      <c r="H249" s="61">
        <v>0</v>
      </c>
      <c r="I249" s="61">
        <v>0</v>
      </c>
      <c r="J249" s="61">
        <v>0</v>
      </c>
      <c r="K249" s="61">
        <v>0</v>
      </c>
      <c r="L249" s="61">
        <v>0</v>
      </c>
      <c r="M249" s="61">
        <v>0</v>
      </c>
      <c r="N249" s="61">
        <v>0</v>
      </c>
      <c r="O249" s="61">
        <v>0</v>
      </c>
      <c r="P249" s="61">
        <v>0</v>
      </c>
      <c r="Q249" s="61">
        <v>0</v>
      </c>
    </row>
    <row r="250" spans="1:17" ht="15.75" customHeight="1" x14ac:dyDescent="0.2">
      <c r="A250" s="124">
        <v>22</v>
      </c>
      <c r="B250" s="82" t="s">
        <v>208</v>
      </c>
      <c r="C250" s="186">
        <v>1</v>
      </c>
      <c r="D250" s="61">
        <v>0</v>
      </c>
      <c r="E250" s="61">
        <v>0</v>
      </c>
      <c r="F250" s="61">
        <v>0</v>
      </c>
      <c r="G250" s="61">
        <v>0</v>
      </c>
      <c r="H250" s="61">
        <v>0</v>
      </c>
      <c r="I250" s="61">
        <v>0</v>
      </c>
      <c r="J250" s="61">
        <v>0</v>
      </c>
      <c r="K250" s="61">
        <v>0</v>
      </c>
      <c r="L250" s="61">
        <v>0</v>
      </c>
      <c r="M250" s="61">
        <v>0</v>
      </c>
      <c r="N250" s="61">
        <v>0</v>
      </c>
      <c r="O250" s="61">
        <v>0</v>
      </c>
      <c r="P250" s="61">
        <v>0</v>
      </c>
      <c r="Q250" s="61">
        <v>0</v>
      </c>
    </row>
    <row r="251" spans="1:17" ht="15.75" customHeight="1" x14ac:dyDescent="0.2">
      <c r="A251" s="129"/>
      <c r="B251" s="126" t="s">
        <v>308</v>
      </c>
      <c r="C251" s="127">
        <f t="shared" ref="C251:Q251" si="5">SUM(C229:C250)</f>
        <v>22</v>
      </c>
      <c r="D251" s="127">
        <f t="shared" si="5"/>
        <v>0</v>
      </c>
      <c r="E251" s="127">
        <f t="shared" si="5"/>
        <v>0</v>
      </c>
      <c r="F251" s="127">
        <f t="shared" si="5"/>
        <v>1</v>
      </c>
      <c r="G251" s="127">
        <f t="shared" si="5"/>
        <v>0</v>
      </c>
      <c r="H251" s="127">
        <f t="shared" si="5"/>
        <v>2</v>
      </c>
      <c r="I251" s="127">
        <f t="shared" si="5"/>
        <v>0</v>
      </c>
      <c r="J251" s="127">
        <f t="shared" si="5"/>
        <v>1</v>
      </c>
      <c r="K251" s="127">
        <f t="shared" si="5"/>
        <v>0</v>
      </c>
      <c r="L251" s="127">
        <f t="shared" si="5"/>
        <v>0</v>
      </c>
      <c r="M251" s="127">
        <f t="shared" si="5"/>
        <v>0</v>
      </c>
      <c r="N251" s="127">
        <f t="shared" si="5"/>
        <v>0</v>
      </c>
      <c r="O251" s="127">
        <f t="shared" si="5"/>
        <v>0</v>
      </c>
      <c r="P251" s="127">
        <f t="shared" si="5"/>
        <v>1</v>
      </c>
      <c r="Q251" s="127">
        <f t="shared" si="5"/>
        <v>0</v>
      </c>
    </row>
    <row r="252" spans="1:17" s="20" customFormat="1" ht="15.75" customHeight="1" x14ac:dyDescent="0.2">
      <c r="A252" s="4" t="s">
        <v>358</v>
      </c>
      <c r="B252" s="62"/>
      <c r="C252" s="188"/>
    </row>
    <row r="253" spans="1:17" s="20" customFormat="1" ht="15.75" customHeight="1" x14ac:dyDescent="0.2">
      <c r="A253" s="4" t="s">
        <v>359</v>
      </c>
      <c r="B253" s="62"/>
      <c r="C253" s="188"/>
    </row>
    <row r="254" spans="1:17" s="20" customFormat="1" ht="15.75" customHeight="1" x14ac:dyDescent="0.2">
      <c r="A254" s="4" t="s">
        <v>382</v>
      </c>
      <c r="B254" s="62"/>
      <c r="C254" s="188"/>
    </row>
    <row r="256" spans="1:17" ht="15.75" customHeight="1" x14ac:dyDescent="0.2">
      <c r="A256" s="309" t="s">
        <v>385</v>
      </c>
      <c r="B256" s="317" t="s">
        <v>209</v>
      </c>
      <c r="C256" s="318"/>
      <c r="D256" s="318"/>
      <c r="E256" s="318"/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9"/>
    </row>
    <row r="257" spans="1:17" ht="15.75" customHeight="1" x14ac:dyDescent="0.2">
      <c r="A257" s="309"/>
      <c r="B257" s="244" t="s">
        <v>280</v>
      </c>
      <c r="C257" s="314" t="s">
        <v>1</v>
      </c>
      <c r="D257" s="222" t="s">
        <v>337</v>
      </c>
      <c r="E257" s="223"/>
      <c r="F257" s="222" t="s">
        <v>338</v>
      </c>
      <c r="G257" s="223"/>
      <c r="H257" s="222" t="s">
        <v>339</v>
      </c>
      <c r="I257" s="223"/>
      <c r="J257" s="222" t="s">
        <v>340</v>
      </c>
      <c r="K257" s="223"/>
      <c r="L257" s="222" t="s">
        <v>341</v>
      </c>
      <c r="M257" s="223"/>
      <c r="N257" s="222" t="s">
        <v>342</v>
      </c>
      <c r="O257" s="223"/>
      <c r="P257" s="222" t="s">
        <v>343</v>
      </c>
      <c r="Q257" s="223"/>
    </row>
    <row r="258" spans="1:17" ht="15.75" customHeight="1" x14ac:dyDescent="0.2">
      <c r="A258" s="309"/>
      <c r="B258" s="226"/>
      <c r="C258" s="315"/>
      <c r="D258" s="224"/>
      <c r="E258" s="225"/>
      <c r="F258" s="224"/>
      <c r="G258" s="225"/>
      <c r="H258" s="224"/>
      <c r="I258" s="225"/>
      <c r="J258" s="224"/>
      <c r="K258" s="225"/>
      <c r="L258" s="224"/>
      <c r="M258" s="225"/>
      <c r="N258" s="224"/>
      <c r="O258" s="225"/>
      <c r="P258" s="224"/>
      <c r="Q258" s="225"/>
    </row>
    <row r="259" spans="1:17" ht="15.75" customHeight="1" x14ac:dyDescent="0.2">
      <c r="A259" s="309"/>
      <c r="B259" s="306"/>
      <c r="C259" s="316"/>
      <c r="D259" s="123" t="s">
        <v>287</v>
      </c>
      <c r="E259" s="123">
        <v>2020</v>
      </c>
      <c r="F259" s="123" t="s">
        <v>287</v>
      </c>
      <c r="G259" s="123">
        <v>2020</v>
      </c>
      <c r="H259" s="123" t="s">
        <v>287</v>
      </c>
      <c r="I259" s="123">
        <v>2020</v>
      </c>
      <c r="J259" s="123" t="s">
        <v>287</v>
      </c>
      <c r="K259" s="123">
        <v>2020</v>
      </c>
      <c r="L259" s="123" t="s">
        <v>287</v>
      </c>
      <c r="M259" s="123">
        <v>2020</v>
      </c>
      <c r="N259" s="123" t="s">
        <v>287</v>
      </c>
      <c r="O259" s="123">
        <v>2020</v>
      </c>
      <c r="P259" s="123" t="s">
        <v>287</v>
      </c>
      <c r="Q259" s="123">
        <v>2020</v>
      </c>
    </row>
    <row r="260" spans="1:17" ht="15.75" customHeight="1" x14ac:dyDescent="0.2">
      <c r="A260" s="124">
        <v>1</v>
      </c>
      <c r="B260" s="60" t="s">
        <v>210</v>
      </c>
      <c r="C260" s="186">
        <v>1</v>
      </c>
      <c r="D260" s="61">
        <v>0</v>
      </c>
      <c r="E260" s="61">
        <v>0</v>
      </c>
      <c r="F260" s="61">
        <v>0</v>
      </c>
      <c r="G260" s="61">
        <v>0</v>
      </c>
      <c r="H260" s="61">
        <v>0</v>
      </c>
      <c r="I260" s="61">
        <v>0</v>
      </c>
      <c r="J260" s="61">
        <v>0</v>
      </c>
      <c r="K260" s="61">
        <v>0</v>
      </c>
      <c r="L260" s="61">
        <v>0</v>
      </c>
      <c r="M260" s="61">
        <v>0</v>
      </c>
      <c r="N260" s="61">
        <v>0</v>
      </c>
      <c r="O260" s="61">
        <v>0</v>
      </c>
      <c r="P260" s="61">
        <v>0</v>
      </c>
      <c r="Q260" s="61">
        <v>0</v>
      </c>
    </row>
    <row r="261" spans="1:17" ht="15.75" customHeight="1" x14ac:dyDescent="0.2">
      <c r="A261" s="124">
        <v>2</v>
      </c>
      <c r="B261" s="60" t="s">
        <v>211</v>
      </c>
      <c r="C261" s="186">
        <v>1</v>
      </c>
      <c r="D261" s="61">
        <v>0</v>
      </c>
      <c r="E261" s="61">
        <v>0</v>
      </c>
      <c r="F261" s="61">
        <v>0</v>
      </c>
      <c r="G261" s="61">
        <v>0</v>
      </c>
      <c r="H261" s="61">
        <v>0</v>
      </c>
      <c r="I261" s="61">
        <v>0</v>
      </c>
      <c r="J261" s="61">
        <v>0</v>
      </c>
      <c r="K261" s="61">
        <v>0</v>
      </c>
      <c r="L261" s="61">
        <v>0</v>
      </c>
      <c r="M261" s="61">
        <v>0</v>
      </c>
      <c r="N261" s="61">
        <v>0</v>
      </c>
      <c r="O261" s="61">
        <v>0</v>
      </c>
      <c r="P261" s="61">
        <v>0</v>
      </c>
      <c r="Q261" s="61">
        <v>0</v>
      </c>
    </row>
    <row r="262" spans="1:17" ht="15.75" customHeight="1" x14ac:dyDescent="0.2">
      <c r="A262" s="124">
        <v>3</v>
      </c>
      <c r="B262" s="60" t="s">
        <v>212</v>
      </c>
      <c r="C262" s="186">
        <v>1</v>
      </c>
      <c r="D262" s="61">
        <v>0</v>
      </c>
      <c r="E262" s="61">
        <v>0</v>
      </c>
      <c r="F262" s="61">
        <v>0</v>
      </c>
      <c r="G262" s="61">
        <v>0</v>
      </c>
      <c r="H262" s="61">
        <v>0</v>
      </c>
      <c r="I262" s="61">
        <v>0</v>
      </c>
      <c r="J262" s="61">
        <v>0</v>
      </c>
      <c r="K262" s="61">
        <v>0</v>
      </c>
      <c r="L262" s="61">
        <v>1</v>
      </c>
      <c r="M262" s="61">
        <v>1</v>
      </c>
      <c r="N262" s="61">
        <v>0</v>
      </c>
      <c r="O262" s="61">
        <v>0</v>
      </c>
      <c r="P262" s="61">
        <v>0</v>
      </c>
      <c r="Q262" s="61">
        <v>0</v>
      </c>
    </row>
    <row r="263" spans="1:17" ht="15.75" customHeight="1" x14ac:dyDescent="0.2">
      <c r="A263" s="124">
        <v>4</v>
      </c>
      <c r="B263" s="60" t="s">
        <v>214</v>
      </c>
      <c r="C263" s="186">
        <v>1</v>
      </c>
      <c r="D263" s="61">
        <v>0</v>
      </c>
      <c r="E263" s="61">
        <v>0</v>
      </c>
      <c r="F263" s="61">
        <v>0</v>
      </c>
      <c r="G263" s="61">
        <v>0</v>
      </c>
      <c r="H263" s="61">
        <v>0</v>
      </c>
      <c r="I263" s="61">
        <v>0</v>
      </c>
      <c r="J263" s="61">
        <v>0</v>
      </c>
      <c r="K263" s="61">
        <v>0</v>
      </c>
      <c r="L263" s="61">
        <v>0</v>
      </c>
      <c r="M263" s="61">
        <v>0</v>
      </c>
      <c r="N263" s="61">
        <v>0</v>
      </c>
      <c r="O263" s="61">
        <v>0</v>
      </c>
      <c r="P263" s="61">
        <v>0</v>
      </c>
      <c r="Q263" s="61">
        <v>0</v>
      </c>
    </row>
    <row r="264" spans="1:17" ht="15.75" customHeight="1" x14ac:dyDescent="0.2">
      <c r="A264" s="124">
        <v>5</v>
      </c>
      <c r="B264" s="60" t="s">
        <v>215</v>
      </c>
      <c r="C264" s="186">
        <v>1</v>
      </c>
      <c r="D264" s="61">
        <v>0</v>
      </c>
      <c r="E264" s="61">
        <v>0</v>
      </c>
      <c r="F264" s="61">
        <v>0</v>
      </c>
      <c r="G264" s="61">
        <v>0</v>
      </c>
      <c r="H264" s="61">
        <v>0</v>
      </c>
      <c r="I264" s="61">
        <v>0</v>
      </c>
      <c r="J264" s="61">
        <v>0</v>
      </c>
      <c r="K264" s="61">
        <v>0</v>
      </c>
      <c r="L264" s="61">
        <v>0</v>
      </c>
      <c r="M264" s="61">
        <v>0</v>
      </c>
      <c r="N264" s="61">
        <v>0</v>
      </c>
      <c r="O264" s="61">
        <v>0</v>
      </c>
      <c r="P264" s="61">
        <v>0</v>
      </c>
      <c r="Q264" s="61">
        <v>0</v>
      </c>
    </row>
    <row r="265" spans="1:17" ht="15.75" customHeight="1" x14ac:dyDescent="0.2">
      <c r="A265" s="124">
        <v>6</v>
      </c>
      <c r="B265" s="60" t="s">
        <v>218</v>
      </c>
      <c r="C265" s="186">
        <v>1</v>
      </c>
      <c r="D265" s="61">
        <v>0</v>
      </c>
      <c r="E265" s="61">
        <v>0</v>
      </c>
      <c r="F265" s="61">
        <v>0</v>
      </c>
      <c r="G265" s="61">
        <v>0</v>
      </c>
      <c r="H265" s="61">
        <v>0</v>
      </c>
      <c r="I265" s="61">
        <v>0</v>
      </c>
      <c r="J265" s="61">
        <v>0</v>
      </c>
      <c r="K265" s="61">
        <v>0</v>
      </c>
      <c r="L265" s="61">
        <v>0</v>
      </c>
      <c r="M265" s="61">
        <v>0</v>
      </c>
      <c r="N265" s="61">
        <v>0</v>
      </c>
      <c r="O265" s="61">
        <v>0</v>
      </c>
      <c r="P265" s="61">
        <v>0</v>
      </c>
      <c r="Q265" s="61">
        <v>0</v>
      </c>
    </row>
    <row r="266" spans="1:17" ht="15.75" customHeight="1" x14ac:dyDescent="0.2">
      <c r="A266" s="124">
        <v>7</v>
      </c>
      <c r="B266" s="60" t="s">
        <v>216</v>
      </c>
      <c r="C266" s="186">
        <v>1</v>
      </c>
      <c r="D266" s="61">
        <v>0</v>
      </c>
      <c r="E266" s="61">
        <v>0</v>
      </c>
      <c r="F266" s="61">
        <v>0</v>
      </c>
      <c r="G266" s="61">
        <v>0</v>
      </c>
      <c r="H266" s="61">
        <v>0</v>
      </c>
      <c r="I266" s="61">
        <v>0</v>
      </c>
      <c r="J266" s="61">
        <v>0</v>
      </c>
      <c r="K266" s="61">
        <v>0</v>
      </c>
      <c r="L266" s="61">
        <v>0</v>
      </c>
      <c r="M266" s="61">
        <v>0</v>
      </c>
      <c r="N266" s="61">
        <v>0</v>
      </c>
      <c r="O266" s="61">
        <v>0</v>
      </c>
      <c r="P266" s="61">
        <v>0</v>
      </c>
      <c r="Q266" s="61">
        <v>0</v>
      </c>
    </row>
    <row r="267" spans="1:17" ht="15.75" customHeight="1" x14ac:dyDescent="0.2">
      <c r="A267" s="124">
        <v>8</v>
      </c>
      <c r="B267" s="60" t="s">
        <v>219</v>
      </c>
      <c r="C267" s="186">
        <v>1</v>
      </c>
      <c r="D267" s="61">
        <v>0</v>
      </c>
      <c r="E267" s="61">
        <v>0</v>
      </c>
      <c r="F267" s="61">
        <v>0</v>
      </c>
      <c r="G267" s="61">
        <v>0</v>
      </c>
      <c r="H267" s="61">
        <v>0</v>
      </c>
      <c r="I267" s="61">
        <v>0</v>
      </c>
      <c r="J267" s="61">
        <v>0</v>
      </c>
      <c r="K267" s="61">
        <v>0</v>
      </c>
      <c r="L267" s="61">
        <v>0</v>
      </c>
      <c r="M267" s="61">
        <v>0</v>
      </c>
      <c r="N267" s="61">
        <v>0</v>
      </c>
      <c r="O267" s="61">
        <v>0</v>
      </c>
      <c r="P267" s="61">
        <v>0</v>
      </c>
      <c r="Q267" s="61">
        <v>0</v>
      </c>
    </row>
    <row r="268" spans="1:17" ht="15.75" customHeight="1" x14ac:dyDescent="0.2">
      <c r="A268" s="124">
        <v>9</v>
      </c>
      <c r="B268" s="60" t="s">
        <v>220</v>
      </c>
      <c r="C268" s="186">
        <v>1</v>
      </c>
      <c r="D268" s="61">
        <v>0</v>
      </c>
      <c r="E268" s="61">
        <v>0</v>
      </c>
      <c r="F268" s="61">
        <v>0</v>
      </c>
      <c r="G268" s="61">
        <v>0</v>
      </c>
      <c r="H268" s="61">
        <v>0</v>
      </c>
      <c r="I268" s="61">
        <v>0</v>
      </c>
      <c r="J268" s="61">
        <v>0</v>
      </c>
      <c r="K268" s="61">
        <v>0</v>
      </c>
      <c r="L268" s="61">
        <v>1</v>
      </c>
      <c r="M268" s="61">
        <v>1</v>
      </c>
      <c r="N268" s="61">
        <v>0</v>
      </c>
      <c r="O268" s="61">
        <v>0</v>
      </c>
      <c r="P268" s="61">
        <v>0</v>
      </c>
      <c r="Q268" s="61">
        <v>0</v>
      </c>
    </row>
    <row r="269" spans="1:17" ht="15.75" customHeight="1" x14ac:dyDescent="0.2">
      <c r="A269" s="124">
        <v>10</v>
      </c>
      <c r="B269" s="60" t="s">
        <v>213</v>
      </c>
      <c r="C269" s="186">
        <v>1</v>
      </c>
      <c r="D269" s="61">
        <v>0</v>
      </c>
      <c r="E269" s="61">
        <v>0</v>
      </c>
      <c r="F269" s="61">
        <v>0</v>
      </c>
      <c r="G269" s="61">
        <v>0</v>
      </c>
      <c r="H269" s="61">
        <v>0</v>
      </c>
      <c r="I269" s="61">
        <v>0</v>
      </c>
      <c r="J269" s="61">
        <v>0</v>
      </c>
      <c r="K269" s="61">
        <v>0</v>
      </c>
      <c r="L269" s="61">
        <v>0</v>
      </c>
      <c r="M269" s="61">
        <v>0</v>
      </c>
      <c r="N269" s="61">
        <v>0</v>
      </c>
      <c r="O269" s="61">
        <v>0</v>
      </c>
      <c r="P269" s="61">
        <v>0</v>
      </c>
      <c r="Q269" s="61">
        <v>0</v>
      </c>
    </row>
    <row r="270" spans="1:17" ht="15.75" customHeight="1" x14ac:dyDescent="0.2">
      <c r="A270" s="124">
        <v>11</v>
      </c>
      <c r="B270" s="82" t="s">
        <v>217</v>
      </c>
      <c r="C270" s="186">
        <v>1</v>
      </c>
      <c r="D270" s="61">
        <v>0</v>
      </c>
      <c r="E270" s="61">
        <v>0</v>
      </c>
      <c r="F270" s="61">
        <v>0</v>
      </c>
      <c r="G270" s="61">
        <v>0</v>
      </c>
      <c r="H270" s="61">
        <v>0</v>
      </c>
      <c r="I270" s="61">
        <v>0</v>
      </c>
      <c r="J270" s="61">
        <v>0</v>
      </c>
      <c r="K270" s="61">
        <v>0</v>
      </c>
      <c r="L270" s="61">
        <v>0</v>
      </c>
      <c r="M270" s="61">
        <v>0</v>
      </c>
      <c r="N270" s="61">
        <v>0</v>
      </c>
      <c r="O270" s="61">
        <v>0</v>
      </c>
      <c r="P270" s="61">
        <v>0</v>
      </c>
      <c r="Q270" s="61">
        <v>0</v>
      </c>
    </row>
    <row r="271" spans="1:17" ht="15.75" customHeight="1" x14ac:dyDescent="0.2">
      <c r="A271" s="129"/>
      <c r="B271" s="126" t="s">
        <v>308</v>
      </c>
      <c r="C271" s="127">
        <f t="shared" ref="C271:Q271" si="6">SUM(C260:C270)</f>
        <v>11</v>
      </c>
      <c r="D271" s="127">
        <f t="shared" si="6"/>
        <v>0</v>
      </c>
      <c r="E271" s="127">
        <f t="shared" si="6"/>
        <v>0</v>
      </c>
      <c r="F271" s="127">
        <f t="shared" si="6"/>
        <v>0</v>
      </c>
      <c r="G271" s="127">
        <f t="shared" si="6"/>
        <v>0</v>
      </c>
      <c r="H271" s="127">
        <f t="shared" si="6"/>
        <v>0</v>
      </c>
      <c r="I271" s="127">
        <f t="shared" si="6"/>
        <v>0</v>
      </c>
      <c r="J271" s="127">
        <f t="shared" si="6"/>
        <v>0</v>
      </c>
      <c r="K271" s="127">
        <f t="shared" si="6"/>
        <v>0</v>
      </c>
      <c r="L271" s="127">
        <f t="shared" si="6"/>
        <v>2</v>
      </c>
      <c r="M271" s="127">
        <f t="shared" si="6"/>
        <v>2</v>
      </c>
      <c r="N271" s="127">
        <f t="shared" si="6"/>
        <v>0</v>
      </c>
      <c r="O271" s="127">
        <f t="shared" si="6"/>
        <v>0</v>
      </c>
      <c r="P271" s="127">
        <f t="shared" si="6"/>
        <v>0</v>
      </c>
      <c r="Q271" s="127">
        <f t="shared" si="6"/>
        <v>0</v>
      </c>
    </row>
    <row r="272" spans="1:17" s="20" customFormat="1" ht="15.75" customHeight="1" x14ac:dyDescent="0.2">
      <c r="A272" s="4" t="s">
        <v>358</v>
      </c>
      <c r="B272" s="62"/>
      <c r="C272" s="188"/>
    </row>
    <row r="273" spans="1:17" s="20" customFormat="1" ht="15.75" customHeight="1" x14ac:dyDescent="0.2">
      <c r="A273" s="4" t="s">
        <v>359</v>
      </c>
      <c r="B273" s="62"/>
      <c r="C273" s="188"/>
    </row>
    <row r="274" spans="1:17" s="20" customFormat="1" ht="15.75" customHeight="1" x14ac:dyDescent="0.2">
      <c r="A274" s="4" t="s">
        <v>382</v>
      </c>
      <c r="B274" s="62"/>
      <c r="C274" s="188"/>
    </row>
    <row r="276" spans="1:17" ht="15.75" customHeight="1" x14ac:dyDescent="0.2">
      <c r="A276" s="309" t="s">
        <v>385</v>
      </c>
      <c r="B276" s="310" t="s">
        <v>221</v>
      </c>
      <c r="C276" s="231"/>
      <c r="D276" s="310"/>
      <c r="E276" s="310"/>
      <c r="F276" s="310"/>
      <c r="G276" s="310"/>
      <c r="H276" s="310"/>
      <c r="I276" s="310"/>
      <c r="J276" s="310"/>
      <c r="K276" s="310"/>
      <c r="L276" s="310"/>
      <c r="M276" s="310"/>
      <c r="N276" s="310"/>
      <c r="O276" s="310"/>
      <c r="P276" s="310"/>
      <c r="Q276" s="310"/>
    </row>
    <row r="277" spans="1:17" ht="15.75" customHeight="1" x14ac:dyDescent="0.2">
      <c r="A277" s="309"/>
      <c r="B277" s="311" t="s">
        <v>280</v>
      </c>
      <c r="C277" s="314" t="s">
        <v>1</v>
      </c>
      <c r="D277" s="312" t="s">
        <v>344</v>
      </c>
      <c r="E277" s="313"/>
      <c r="F277" s="312" t="s">
        <v>338</v>
      </c>
      <c r="G277" s="313"/>
      <c r="H277" s="312" t="s">
        <v>339</v>
      </c>
      <c r="I277" s="313"/>
      <c r="J277" s="312" t="s">
        <v>340</v>
      </c>
      <c r="K277" s="313"/>
      <c r="L277" s="312" t="s">
        <v>341</v>
      </c>
      <c r="M277" s="313"/>
      <c r="N277" s="312" t="s">
        <v>342</v>
      </c>
      <c r="O277" s="313"/>
      <c r="P277" s="312" t="s">
        <v>343</v>
      </c>
      <c r="Q277" s="313"/>
    </row>
    <row r="278" spans="1:17" ht="15.75" customHeight="1" x14ac:dyDescent="0.2">
      <c r="A278" s="309"/>
      <c r="B278" s="311"/>
      <c r="C278" s="315"/>
      <c r="D278" s="312"/>
      <c r="E278" s="313"/>
      <c r="F278" s="312"/>
      <c r="G278" s="313"/>
      <c r="H278" s="312"/>
      <c r="I278" s="313"/>
      <c r="J278" s="312"/>
      <c r="K278" s="313"/>
      <c r="L278" s="312"/>
      <c r="M278" s="313"/>
      <c r="N278" s="312"/>
      <c r="O278" s="313"/>
      <c r="P278" s="312"/>
      <c r="Q278" s="313"/>
    </row>
    <row r="279" spans="1:17" ht="15.75" customHeight="1" x14ac:dyDescent="0.2">
      <c r="A279" s="309"/>
      <c r="B279" s="309"/>
      <c r="C279" s="316"/>
      <c r="D279" s="123" t="s">
        <v>287</v>
      </c>
      <c r="E279" s="123">
        <v>2020</v>
      </c>
      <c r="F279" s="123" t="s">
        <v>287</v>
      </c>
      <c r="G279" s="123">
        <v>2020</v>
      </c>
      <c r="H279" s="123" t="s">
        <v>287</v>
      </c>
      <c r="I279" s="123">
        <v>2020</v>
      </c>
      <c r="J279" s="123" t="s">
        <v>287</v>
      </c>
      <c r="K279" s="123">
        <v>2020</v>
      </c>
      <c r="L279" s="123" t="s">
        <v>287</v>
      </c>
      <c r="M279" s="123">
        <v>2020</v>
      </c>
      <c r="N279" s="123" t="s">
        <v>287</v>
      </c>
      <c r="O279" s="123">
        <v>2020</v>
      </c>
      <c r="P279" s="123" t="s">
        <v>287</v>
      </c>
      <c r="Q279" s="123">
        <v>2020</v>
      </c>
    </row>
    <row r="280" spans="1:17" ht="15.75" customHeight="1" x14ac:dyDescent="0.2">
      <c r="A280" s="124">
        <v>1</v>
      </c>
      <c r="B280" s="60" t="s">
        <v>228</v>
      </c>
      <c r="C280" s="186">
        <v>1</v>
      </c>
      <c r="D280" s="61">
        <v>0</v>
      </c>
      <c r="E280" s="61">
        <v>0</v>
      </c>
      <c r="F280" s="61">
        <v>0</v>
      </c>
      <c r="G280" s="61">
        <v>0</v>
      </c>
      <c r="H280" s="61">
        <v>0</v>
      </c>
      <c r="I280" s="61">
        <v>0</v>
      </c>
      <c r="J280" s="61">
        <v>0</v>
      </c>
      <c r="K280" s="61">
        <v>0</v>
      </c>
      <c r="L280" s="61">
        <v>0</v>
      </c>
      <c r="M280" s="61">
        <v>0</v>
      </c>
      <c r="N280" s="61">
        <v>0</v>
      </c>
      <c r="O280" s="61">
        <v>0</v>
      </c>
      <c r="P280" s="61">
        <v>0</v>
      </c>
      <c r="Q280" s="61">
        <v>0</v>
      </c>
    </row>
    <row r="281" spans="1:17" ht="15.75" customHeight="1" x14ac:dyDescent="0.2">
      <c r="A281" s="124">
        <v>2</v>
      </c>
      <c r="B281" s="60" t="s">
        <v>223</v>
      </c>
      <c r="C281" s="186">
        <v>1</v>
      </c>
      <c r="D281" s="61">
        <v>0</v>
      </c>
      <c r="E281" s="61">
        <v>0</v>
      </c>
      <c r="F281" s="61">
        <v>0</v>
      </c>
      <c r="G281" s="61">
        <v>0</v>
      </c>
      <c r="H281" s="61">
        <v>0</v>
      </c>
      <c r="I281" s="61">
        <v>0</v>
      </c>
      <c r="J281" s="61">
        <v>0</v>
      </c>
      <c r="K281" s="61">
        <v>0</v>
      </c>
      <c r="L281" s="61">
        <v>0</v>
      </c>
      <c r="M281" s="61">
        <v>0</v>
      </c>
      <c r="N281" s="61">
        <v>0</v>
      </c>
      <c r="O281" s="61">
        <v>0</v>
      </c>
      <c r="P281" s="61">
        <v>0</v>
      </c>
      <c r="Q281" s="61">
        <v>0</v>
      </c>
    </row>
    <row r="282" spans="1:17" ht="15.75" customHeight="1" x14ac:dyDescent="0.2">
      <c r="A282" s="124">
        <v>3</v>
      </c>
      <c r="B282" s="60" t="s">
        <v>224</v>
      </c>
      <c r="C282" s="186">
        <v>1</v>
      </c>
      <c r="D282" s="61">
        <v>0</v>
      </c>
      <c r="E282" s="61">
        <v>0</v>
      </c>
      <c r="F282" s="61">
        <v>0</v>
      </c>
      <c r="G282" s="61">
        <v>0</v>
      </c>
      <c r="H282" s="61">
        <v>0</v>
      </c>
      <c r="I282" s="61">
        <v>0</v>
      </c>
      <c r="J282" s="61">
        <v>0</v>
      </c>
      <c r="K282" s="61">
        <v>0</v>
      </c>
      <c r="L282" s="61">
        <v>0</v>
      </c>
      <c r="M282" s="61">
        <v>0</v>
      </c>
      <c r="N282" s="61">
        <v>0</v>
      </c>
      <c r="O282" s="61">
        <v>0</v>
      </c>
      <c r="P282" s="61">
        <v>0</v>
      </c>
      <c r="Q282" s="61">
        <v>0</v>
      </c>
    </row>
    <row r="283" spans="1:17" ht="15.75" customHeight="1" x14ac:dyDescent="0.2">
      <c r="A283" s="124">
        <v>4</v>
      </c>
      <c r="B283" s="60" t="s">
        <v>229</v>
      </c>
      <c r="C283" s="186">
        <v>1</v>
      </c>
      <c r="D283" s="61">
        <v>0</v>
      </c>
      <c r="E283" s="61">
        <v>0</v>
      </c>
      <c r="F283" s="61">
        <v>0</v>
      </c>
      <c r="G283" s="61">
        <v>0</v>
      </c>
      <c r="H283" s="61">
        <v>0</v>
      </c>
      <c r="I283" s="61">
        <v>0</v>
      </c>
      <c r="J283" s="61">
        <v>0</v>
      </c>
      <c r="K283" s="61">
        <v>0</v>
      </c>
      <c r="L283" s="61">
        <v>0</v>
      </c>
      <c r="M283" s="61">
        <v>0</v>
      </c>
      <c r="N283" s="61">
        <v>0</v>
      </c>
      <c r="O283" s="61">
        <v>0</v>
      </c>
      <c r="P283" s="61">
        <v>0</v>
      </c>
      <c r="Q283" s="61">
        <v>0</v>
      </c>
    </row>
    <row r="284" spans="1:17" ht="15.75" customHeight="1" x14ac:dyDescent="0.2">
      <c r="A284" s="124">
        <v>5</v>
      </c>
      <c r="B284" s="60" t="s">
        <v>236</v>
      </c>
      <c r="C284" s="186">
        <v>1</v>
      </c>
      <c r="D284" s="61">
        <v>0</v>
      </c>
      <c r="E284" s="61">
        <v>0</v>
      </c>
      <c r="F284" s="61">
        <v>0</v>
      </c>
      <c r="G284" s="61">
        <v>0</v>
      </c>
      <c r="H284" s="61">
        <v>0</v>
      </c>
      <c r="I284" s="61">
        <v>0</v>
      </c>
      <c r="J284" s="61">
        <v>0</v>
      </c>
      <c r="K284" s="61">
        <v>0</v>
      </c>
      <c r="L284" s="61">
        <v>0</v>
      </c>
      <c r="M284" s="61">
        <v>0</v>
      </c>
      <c r="N284" s="61">
        <v>0</v>
      </c>
      <c r="O284" s="61">
        <v>0</v>
      </c>
      <c r="P284" s="61">
        <v>0</v>
      </c>
      <c r="Q284" s="61">
        <v>0</v>
      </c>
    </row>
    <row r="285" spans="1:17" ht="15.75" customHeight="1" x14ac:dyDescent="0.2">
      <c r="A285" s="124">
        <v>6</v>
      </c>
      <c r="B285" s="60" t="s">
        <v>230</v>
      </c>
      <c r="C285" s="186">
        <v>1</v>
      </c>
      <c r="D285" s="61">
        <v>0</v>
      </c>
      <c r="E285" s="61">
        <v>0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>
        <v>0</v>
      </c>
      <c r="M285" s="61">
        <v>0</v>
      </c>
      <c r="N285" s="61">
        <v>0</v>
      </c>
      <c r="O285" s="61">
        <v>0</v>
      </c>
      <c r="P285" s="61">
        <v>0</v>
      </c>
      <c r="Q285" s="61">
        <v>0</v>
      </c>
    </row>
    <row r="286" spans="1:17" ht="15.75" customHeight="1" x14ac:dyDescent="0.2">
      <c r="A286" s="124">
        <v>7</v>
      </c>
      <c r="B286" s="60" t="s">
        <v>222</v>
      </c>
      <c r="C286" s="186">
        <v>1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61">
        <v>0</v>
      </c>
      <c r="L286" s="61">
        <v>0</v>
      </c>
      <c r="M286" s="61">
        <v>0</v>
      </c>
      <c r="N286" s="61">
        <v>0</v>
      </c>
      <c r="O286" s="61">
        <v>0</v>
      </c>
      <c r="P286" s="61">
        <v>0</v>
      </c>
      <c r="Q286" s="61">
        <v>0</v>
      </c>
    </row>
    <row r="287" spans="1:17" ht="15.75" customHeight="1" x14ac:dyDescent="0.2">
      <c r="A287" s="124">
        <v>8</v>
      </c>
      <c r="B287" s="60" t="s">
        <v>237</v>
      </c>
      <c r="C287" s="186">
        <v>1</v>
      </c>
      <c r="D287" s="61">
        <v>0</v>
      </c>
      <c r="E287" s="61">
        <v>0</v>
      </c>
      <c r="F287" s="61">
        <v>0</v>
      </c>
      <c r="G287" s="61">
        <v>0</v>
      </c>
      <c r="H287" s="61">
        <v>0</v>
      </c>
      <c r="I287" s="61">
        <v>0</v>
      </c>
      <c r="J287" s="61">
        <v>0</v>
      </c>
      <c r="K287" s="61">
        <v>0</v>
      </c>
      <c r="L287" s="61">
        <v>0</v>
      </c>
      <c r="M287" s="61">
        <v>0</v>
      </c>
      <c r="N287" s="61">
        <v>0</v>
      </c>
      <c r="O287" s="61">
        <v>0</v>
      </c>
      <c r="P287" s="61">
        <v>0</v>
      </c>
      <c r="Q287" s="61">
        <v>0</v>
      </c>
    </row>
    <row r="288" spans="1:17" ht="15.75" customHeight="1" x14ac:dyDescent="0.2">
      <c r="A288" s="124">
        <v>9</v>
      </c>
      <c r="B288" s="60" t="s">
        <v>50</v>
      </c>
      <c r="C288" s="186">
        <v>1</v>
      </c>
      <c r="D288" s="61">
        <v>0</v>
      </c>
      <c r="E288" s="61">
        <v>0</v>
      </c>
      <c r="F288" s="61">
        <v>0</v>
      </c>
      <c r="G288" s="61">
        <v>0</v>
      </c>
      <c r="H288" s="61">
        <v>0</v>
      </c>
      <c r="I288" s="61">
        <v>0</v>
      </c>
      <c r="J288" s="61">
        <v>0</v>
      </c>
      <c r="K288" s="61">
        <v>0</v>
      </c>
      <c r="L288" s="61">
        <v>0</v>
      </c>
      <c r="M288" s="61">
        <v>0</v>
      </c>
      <c r="N288" s="61">
        <v>0</v>
      </c>
      <c r="O288" s="61">
        <v>0</v>
      </c>
      <c r="P288" s="61">
        <v>0</v>
      </c>
      <c r="Q288" s="61">
        <v>0</v>
      </c>
    </row>
    <row r="289" spans="1:17" ht="15.75" customHeight="1" x14ac:dyDescent="0.2">
      <c r="A289" s="124">
        <v>10</v>
      </c>
      <c r="B289" s="60" t="s">
        <v>227</v>
      </c>
      <c r="C289" s="186">
        <v>1</v>
      </c>
      <c r="D289" s="61">
        <v>0</v>
      </c>
      <c r="E289" s="61">
        <v>0</v>
      </c>
      <c r="F289" s="61">
        <v>0</v>
      </c>
      <c r="G289" s="61">
        <v>0</v>
      </c>
      <c r="H289" s="61">
        <v>0</v>
      </c>
      <c r="I289" s="61">
        <v>0</v>
      </c>
      <c r="J289" s="61">
        <v>0</v>
      </c>
      <c r="K289" s="61">
        <v>0</v>
      </c>
      <c r="L289" s="61">
        <v>0</v>
      </c>
      <c r="M289" s="61">
        <v>0</v>
      </c>
      <c r="N289" s="61">
        <v>0</v>
      </c>
      <c r="O289" s="61">
        <v>0</v>
      </c>
      <c r="P289" s="61">
        <v>0</v>
      </c>
      <c r="Q289" s="61">
        <v>0</v>
      </c>
    </row>
    <row r="290" spans="1:17" ht="15.75" customHeight="1" x14ac:dyDescent="0.2">
      <c r="A290" s="124">
        <v>11</v>
      </c>
      <c r="B290" s="60" t="s">
        <v>231</v>
      </c>
      <c r="C290" s="186">
        <v>1</v>
      </c>
      <c r="D290" s="61">
        <v>0</v>
      </c>
      <c r="E290" s="61">
        <v>0</v>
      </c>
      <c r="F290" s="61">
        <v>0</v>
      </c>
      <c r="G290" s="61">
        <v>0</v>
      </c>
      <c r="H290" s="61">
        <v>0</v>
      </c>
      <c r="I290" s="61">
        <v>0</v>
      </c>
      <c r="J290" s="61">
        <v>0</v>
      </c>
      <c r="K290" s="61">
        <v>0</v>
      </c>
      <c r="L290" s="61">
        <v>0</v>
      </c>
      <c r="M290" s="61">
        <v>0</v>
      </c>
      <c r="N290" s="61">
        <v>0</v>
      </c>
      <c r="O290" s="61">
        <v>0</v>
      </c>
      <c r="P290" s="61">
        <v>0</v>
      </c>
      <c r="Q290" s="61">
        <v>0</v>
      </c>
    </row>
    <row r="291" spans="1:17" ht="15.75" customHeight="1" x14ac:dyDescent="0.2">
      <c r="A291" s="124">
        <v>12</v>
      </c>
      <c r="B291" s="60" t="s">
        <v>232</v>
      </c>
      <c r="C291" s="186">
        <v>1</v>
      </c>
      <c r="D291" s="61">
        <v>0</v>
      </c>
      <c r="E291" s="61">
        <v>0</v>
      </c>
      <c r="F291" s="61">
        <v>0</v>
      </c>
      <c r="G291" s="61">
        <v>0</v>
      </c>
      <c r="H291" s="61">
        <v>0</v>
      </c>
      <c r="I291" s="61">
        <v>0</v>
      </c>
      <c r="J291" s="61">
        <v>0</v>
      </c>
      <c r="K291" s="61">
        <v>0</v>
      </c>
      <c r="L291" s="61">
        <v>0</v>
      </c>
      <c r="M291" s="61">
        <v>0</v>
      </c>
      <c r="N291" s="61">
        <v>0</v>
      </c>
      <c r="O291" s="61">
        <v>0</v>
      </c>
      <c r="P291" s="61">
        <v>0</v>
      </c>
      <c r="Q291" s="61">
        <v>0</v>
      </c>
    </row>
    <row r="292" spans="1:17" ht="15.75" customHeight="1" x14ac:dyDescent="0.2">
      <c r="A292" s="124">
        <v>13</v>
      </c>
      <c r="B292" s="60" t="s">
        <v>233</v>
      </c>
      <c r="C292" s="186">
        <v>1</v>
      </c>
      <c r="D292" s="61">
        <v>0</v>
      </c>
      <c r="E292" s="61">
        <v>0</v>
      </c>
      <c r="F292" s="61">
        <v>0</v>
      </c>
      <c r="G292" s="61">
        <v>0</v>
      </c>
      <c r="H292" s="61">
        <v>0</v>
      </c>
      <c r="I292" s="61">
        <v>0</v>
      </c>
      <c r="J292" s="61">
        <v>0</v>
      </c>
      <c r="K292" s="61">
        <v>0</v>
      </c>
      <c r="L292" s="61">
        <v>0</v>
      </c>
      <c r="M292" s="61">
        <v>0</v>
      </c>
      <c r="N292" s="61">
        <v>0</v>
      </c>
      <c r="O292" s="61">
        <v>0</v>
      </c>
      <c r="P292" s="61">
        <v>0</v>
      </c>
      <c r="Q292" s="61">
        <v>0</v>
      </c>
    </row>
    <row r="293" spans="1:17" ht="15.75" customHeight="1" x14ac:dyDescent="0.2">
      <c r="A293" s="124">
        <v>14</v>
      </c>
      <c r="B293" s="60" t="s">
        <v>234</v>
      </c>
      <c r="C293" s="186">
        <v>1</v>
      </c>
      <c r="D293" s="61">
        <v>0</v>
      </c>
      <c r="E293" s="61">
        <v>0</v>
      </c>
      <c r="F293" s="61">
        <v>0</v>
      </c>
      <c r="G293" s="61">
        <v>0</v>
      </c>
      <c r="H293" s="61">
        <v>0</v>
      </c>
      <c r="I293" s="61">
        <v>0</v>
      </c>
      <c r="J293" s="61">
        <v>0</v>
      </c>
      <c r="K293" s="61">
        <v>0</v>
      </c>
      <c r="L293" s="61">
        <v>0</v>
      </c>
      <c r="M293" s="61">
        <v>0</v>
      </c>
      <c r="N293" s="61">
        <v>0</v>
      </c>
      <c r="O293" s="61">
        <v>0</v>
      </c>
      <c r="P293" s="61">
        <v>0</v>
      </c>
      <c r="Q293" s="61">
        <v>0</v>
      </c>
    </row>
    <row r="294" spans="1:17" ht="15.75" customHeight="1" x14ac:dyDescent="0.2">
      <c r="A294" s="124">
        <v>15</v>
      </c>
      <c r="B294" s="60" t="s">
        <v>235</v>
      </c>
      <c r="C294" s="186">
        <v>1</v>
      </c>
      <c r="D294" s="61">
        <v>0</v>
      </c>
      <c r="E294" s="61">
        <v>0</v>
      </c>
      <c r="F294" s="61">
        <v>0</v>
      </c>
      <c r="G294" s="61">
        <v>0</v>
      </c>
      <c r="H294" s="61">
        <v>0</v>
      </c>
      <c r="I294" s="61">
        <v>0</v>
      </c>
      <c r="J294" s="61">
        <v>0</v>
      </c>
      <c r="K294" s="61">
        <v>0</v>
      </c>
      <c r="L294" s="61">
        <v>0</v>
      </c>
      <c r="M294" s="61">
        <v>0</v>
      </c>
      <c r="N294" s="61">
        <v>0</v>
      </c>
      <c r="O294" s="61">
        <v>0</v>
      </c>
      <c r="P294" s="61">
        <v>0</v>
      </c>
      <c r="Q294" s="61">
        <v>0</v>
      </c>
    </row>
    <row r="295" spans="1:17" ht="15.75" customHeight="1" x14ac:dyDescent="0.2">
      <c r="A295" s="124">
        <v>16</v>
      </c>
      <c r="B295" s="60" t="s">
        <v>225</v>
      </c>
      <c r="C295" s="186">
        <v>1</v>
      </c>
      <c r="D295" s="61">
        <v>0</v>
      </c>
      <c r="E295" s="61">
        <v>0</v>
      </c>
      <c r="F295" s="61">
        <v>0</v>
      </c>
      <c r="G295" s="61">
        <v>0</v>
      </c>
      <c r="H295" s="61">
        <v>0</v>
      </c>
      <c r="I295" s="61">
        <v>0</v>
      </c>
      <c r="J295" s="61">
        <v>0</v>
      </c>
      <c r="K295" s="61">
        <v>0</v>
      </c>
      <c r="L295" s="61">
        <v>0</v>
      </c>
      <c r="M295" s="61">
        <v>0</v>
      </c>
      <c r="N295" s="61">
        <v>0</v>
      </c>
      <c r="O295" s="61">
        <v>0</v>
      </c>
      <c r="P295" s="61">
        <v>0</v>
      </c>
      <c r="Q295" s="61">
        <v>0</v>
      </c>
    </row>
    <row r="296" spans="1:17" ht="15.75" customHeight="1" x14ac:dyDescent="0.2">
      <c r="A296" s="124">
        <v>17</v>
      </c>
      <c r="B296" s="60" t="s">
        <v>238</v>
      </c>
      <c r="C296" s="186">
        <v>1</v>
      </c>
      <c r="D296" s="61">
        <v>0</v>
      </c>
      <c r="E296" s="61">
        <v>0</v>
      </c>
      <c r="F296" s="61">
        <v>0</v>
      </c>
      <c r="G296" s="61">
        <v>0</v>
      </c>
      <c r="H296" s="61">
        <v>0</v>
      </c>
      <c r="I296" s="61">
        <v>0</v>
      </c>
      <c r="J296" s="61">
        <v>0</v>
      </c>
      <c r="K296" s="61">
        <v>0</v>
      </c>
      <c r="L296" s="61">
        <v>0</v>
      </c>
      <c r="M296" s="61">
        <v>0</v>
      </c>
      <c r="N296" s="61">
        <v>0</v>
      </c>
      <c r="O296" s="61">
        <v>0</v>
      </c>
      <c r="P296" s="61">
        <v>0</v>
      </c>
      <c r="Q296" s="61">
        <v>0</v>
      </c>
    </row>
    <row r="297" spans="1:17" ht="15.75" customHeight="1" x14ac:dyDescent="0.2">
      <c r="A297" s="124">
        <v>18</v>
      </c>
      <c r="B297" s="60" t="s">
        <v>226</v>
      </c>
      <c r="C297" s="186">
        <v>1</v>
      </c>
      <c r="D297" s="61">
        <v>0</v>
      </c>
      <c r="E297" s="61">
        <v>0</v>
      </c>
      <c r="F297" s="61">
        <v>0</v>
      </c>
      <c r="G297" s="61">
        <v>0</v>
      </c>
      <c r="H297" s="61">
        <v>0</v>
      </c>
      <c r="I297" s="61">
        <v>0</v>
      </c>
      <c r="J297" s="61">
        <v>0</v>
      </c>
      <c r="K297" s="61">
        <v>0</v>
      </c>
      <c r="L297" s="61">
        <v>0</v>
      </c>
      <c r="M297" s="61">
        <v>0</v>
      </c>
      <c r="N297" s="61">
        <v>0</v>
      </c>
      <c r="O297" s="61">
        <v>0</v>
      </c>
      <c r="P297" s="61">
        <v>0</v>
      </c>
      <c r="Q297" s="61">
        <v>0</v>
      </c>
    </row>
    <row r="298" spans="1:17" ht="15.75" customHeight="1" x14ac:dyDescent="0.2">
      <c r="A298" s="124">
        <v>19</v>
      </c>
      <c r="B298" s="60" t="s">
        <v>239</v>
      </c>
      <c r="C298" s="186">
        <v>1</v>
      </c>
      <c r="D298" s="61">
        <v>0</v>
      </c>
      <c r="E298" s="61">
        <v>0</v>
      </c>
      <c r="F298" s="61">
        <v>0</v>
      </c>
      <c r="G298" s="61">
        <v>0</v>
      </c>
      <c r="H298" s="61">
        <v>0</v>
      </c>
      <c r="I298" s="61">
        <v>0</v>
      </c>
      <c r="J298" s="61">
        <v>0</v>
      </c>
      <c r="K298" s="61">
        <v>0</v>
      </c>
      <c r="L298" s="61">
        <v>0</v>
      </c>
      <c r="M298" s="61">
        <v>0</v>
      </c>
      <c r="N298" s="61">
        <v>0</v>
      </c>
      <c r="O298" s="61">
        <v>0</v>
      </c>
      <c r="P298" s="61">
        <v>0</v>
      </c>
      <c r="Q298" s="61">
        <v>0</v>
      </c>
    </row>
    <row r="299" spans="1:17" ht="15.75" customHeight="1" x14ac:dyDescent="0.2">
      <c r="A299" s="124">
        <v>20</v>
      </c>
      <c r="B299" s="82" t="s">
        <v>240</v>
      </c>
      <c r="C299" s="186">
        <v>1</v>
      </c>
      <c r="D299" s="61">
        <v>0</v>
      </c>
      <c r="E299" s="61">
        <v>0</v>
      </c>
      <c r="F299" s="61">
        <v>0</v>
      </c>
      <c r="G299" s="61">
        <v>0</v>
      </c>
      <c r="H299" s="61">
        <v>0</v>
      </c>
      <c r="I299" s="61">
        <v>0</v>
      </c>
      <c r="J299" s="61">
        <v>0</v>
      </c>
      <c r="K299" s="61">
        <v>0</v>
      </c>
      <c r="L299" s="61">
        <v>0</v>
      </c>
      <c r="M299" s="61">
        <v>0</v>
      </c>
      <c r="N299" s="61">
        <v>0</v>
      </c>
      <c r="O299" s="61">
        <v>0</v>
      </c>
      <c r="P299" s="61">
        <v>0</v>
      </c>
      <c r="Q299" s="61">
        <v>0</v>
      </c>
    </row>
    <row r="300" spans="1:17" ht="15.75" customHeight="1" x14ac:dyDescent="0.2">
      <c r="A300" s="129"/>
      <c r="B300" s="126" t="s">
        <v>308</v>
      </c>
      <c r="C300" s="127">
        <f t="shared" ref="C300:Q300" si="7">SUM(C280:C299)</f>
        <v>20</v>
      </c>
      <c r="D300" s="127">
        <f t="shared" si="7"/>
        <v>0</v>
      </c>
      <c r="E300" s="127">
        <f t="shared" si="7"/>
        <v>0</v>
      </c>
      <c r="F300" s="127">
        <f t="shared" si="7"/>
        <v>0</v>
      </c>
      <c r="G300" s="127">
        <f t="shared" si="7"/>
        <v>0</v>
      </c>
      <c r="H300" s="127">
        <f t="shared" si="7"/>
        <v>0</v>
      </c>
      <c r="I300" s="127">
        <f t="shared" si="7"/>
        <v>0</v>
      </c>
      <c r="J300" s="127">
        <f t="shared" si="7"/>
        <v>0</v>
      </c>
      <c r="K300" s="127">
        <f t="shared" si="7"/>
        <v>0</v>
      </c>
      <c r="L300" s="127">
        <f t="shared" si="7"/>
        <v>0</v>
      </c>
      <c r="M300" s="127">
        <f t="shared" si="7"/>
        <v>0</v>
      </c>
      <c r="N300" s="127">
        <f t="shared" si="7"/>
        <v>0</v>
      </c>
      <c r="O300" s="127">
        <f t="shared" si="7"/>
        <v>0</v>
      </c>
      <c r="P300" s="127">
        <f t="shared" si="7"/>
        <v>0</v>
      </c>
      <c r="Q300" s="127">
        <f t="shared" si="7"/>
        <v>0</v>
      </c>
    </row>
    <row r="301" spans="1:17" s="20" customFormat="1" ht="15.75" customHeight="1" x14ac:dyDescent="0.2">
      <c r="A301" s="4" t="s">
        <v>358</v>
      </c>
      <c r="B301" s="62"/>
      <c r="C301" s="188"/>
    </row>
    <row r="302" spans="1:17" s="20" customFormat="1" ht="15.75" customHeight="1" x14ac:dyDescent="0.2">
      <c r="A302" s="4" t="s">
        <v>359</v>
      </c>
      <c r="B302" s="62"/>
      <c r="C302" s="188"/>
    </row>
    <row r="303" spans="1:17" s="20" customFormat="1" ht="15.75" customHeight="1" x14ac:dyDescent="0.2">
      <c r="A303" s="4" t="s">
        <v>382</v>
      </c>
      <c r="B303" s="62"/>
      <c r="C303" s="188"/>
    </row>
    <row r="304" spans="1:17" ht="15.75" customHeight="1" x14ac:dyDescent="0.2">
      <c r="F304" s="49"/>
    </row>
    <row r="305" spans="1:17" ht="15.75" customHeight="1" x14ac:dyDescent="0.2">
      <c r="A305" s="309" t="s">
        <v>385</v>
      </c>
      <c r="B305" s="310" t="s">
        <v>241</v>
      </c>
      <c r="C305" s="231"/>
      <c r="D305" s="310"/>
      <c r="E305" s="310"/>
      <c r="F305" s="310"/>
      <c r="G305" s="310"/>
      <c r="H305" s="310"/>
      <c r="I305" s="310"/>
      <c r="J305" s="310"/>
      <c r="K305" s="310"/>
      <c r="L305" s="310"/>
      <c r="M305" s="310"/>
      <c r="N305" s="310"/>
      <c r="O305" s="310"/>
      <c r="P305" s="310"/>
      <c r="Q305" s="310"/>
    </row>
    <row r="306" spans="1:17" ht="15.75" customHeight="1" x14ac:dyDescent="0.2">
      <c r="A306" s="309"/>
      <c r="B306" s="311" t="s">
        <v>280</v>
      </c>
      <c r="C306" s="314" t="s">
        <v>1</v>
      </c>
      <c r="D306" s="312" t="s">
        <v>337</v>
      </c>
      <c r="E306" s="313"/>
      <c r="F306" s="312" t="s">
        <v>338</v>
      </c>
      <c r="G306" s="313"/>
      <c r="H306" s="312" t="s">
        <v>339</v>
      </c>
      <c r="I306" s="313"/>
      <c r="J306" s="312" t="s">
        <v>340</v>
      </c>
      <c r="K306" s="313"/>
      <c r="L306" s="312" t="s">
        <v>341</v>
      </c>
      <c r="M306" s="313"/>
      <c r="N306" s="312" t="s">
        <v>342</v>
      </c>
      <c r="O306" s="313"/>
      <c r="P306" s="312" t="s">
        <v>343</v>
      </c>
      <c r="Q306" s="313"/>
    </row>
    <row r="307" spans="1:17" ht="15.75" customHeight="1" x14ac:dyDescent="0.2">
      <c r="A307" s="309"/>
      <c r="B307" s="311"/>
      <c r="C307" s="315"/>
      <c r="D307" s="312"/>
      <c r="E307" s="313"/>
      <c r="F307" s="312"/>
      <c r="G307" s="313"/>
      <c r="H307" s="312"/>
      <c r="I307" s="313"/>
      <c r="J307" s="312"/>
      <c r="K307" s="313"/>
      <c r="L307" s="312"/>
      <c r="M307" s="313"/>
      <c r="N307" s="312"/>
      <c r="O307" s="313"/>
      <c r="P307" s="312"/>
      <c r="Q307" s="313"/>
    </row>
    <row r="308" spans="1:17" ht="15.75" customHeight="1" x14ac:dyDescent="0.2">
      <c r="A308" s="309"/>
      <c r="B308" s="309"/>
      <c r="C308" s="316"/>
      <c r="D308" s="123" t="s">
        <v>287</v>
      </c>
      <c r="E308" s="123">
        <v>2020</v>
      </c>
      <c r="F308" s="123" t="s">
        <v>287</v>
      </c>
      <c r="G308" s="123">
        <v>2020</v>
      </c>
      <c r="H308" s="123" t="s">
        <v>287</v>
      </c>
      <c r="I308" s="123">
        <v>2020</v>
      </c>
      <c r="J308" s="123" t="s">
        <v>287</v>
      </c>
      <c r="K308" s="123">
        <v>2020</v>
      </c>
      <c r="L308" s="123" t="s">
        <v>287</v>
      </c>
      <c r="M308" s="123">
        <v>2020</v>
      </c>
      <c r="N308" s="123" t="s">
        <v>287</v>
      </c>
      <c r="O308" s="123">
        <v>2020</v>
      </c>
      <c r="P308" s="123" t="s">
        <v>287</v>
      </c>
      <c r="Q308" s="123">
        <v>2020</v>
      </c>
    </row>
    <row r="309" spans="1:17" ht="15.75" customHeight="1" x14ac:dyDescent="0.2">
      <c r="A309" s="124">
        <v>1</v>
      </c>
      <c r="B309" s="60" t="s">
        <v>253</v>
      </c>
      <c r="C309" s="186">
        <v>1</v>
      </c>
      <c r="D309" s="61">
        <v>0</v>
      </c>
      <c r="E309" s="61">
        <v>0</v>
      </c>
      <c r="F309" s="61">
        <v>0</v>
      </c>
      <c r="G309" s="61">
        <v>0</v>
      </c>
      <c r="H309" s="61">
        <v>0</v>
      </c>
      <c r="I309" s="61">
        <v>0</v>
      </c>
      <c r="J309" s="61">
        <v>0</v>
      </c>
      <c r="K309" s="61">
        <v>0</v>
      </c>
      <c r="L309" s="61">
        <v>0</v>
      </c>
      <c r="M309" s="61">
        <v>0</v>
      </c>
      <c r="N309" s="61">
        <v>0</v>
      </c>
      <c r="O309" s="61">
        <v>0</v>
      </c>
      <c r="P309" s="61">
        <v>0</v>
      </c>
      <c r="Q309" s="61">
        <v>0</v>
      </c>
    </row>
    <row r="310" spans="1:17" ht="15.75" customHeight="1" x14ac:dyDescent="0.2">
      <c r="A310" s="124">
        <v>2</v>
      </c>
      <c r="B310" s="60" t="s">
        <v>264</v>
      </c>
      <c r="C310" s="186">
        <v>1</v>
      </c>
      <c r="D310" s="61">
        <v>0</v>
      </c>
      <c r="E310" s="61">
        <v>0</v>
      </c>
      <c r="F310" s="61">
        <v>0</v>
      </c>
      <c r="G310" s="61">
        <v>0</v>
      </c>
      <c r="H310" s="61">
        <v>0</v>
      </c>
      <c r="I310" s="61">
        <v>0</v>
      </c>
      <c r="J310" s="61">
        <v>0</v>
      </c>
      <c r="K310" s="61">
        <v>0</v>
      </c>
      <c r="L310" s="61">
        <v>0</v>
      </c>
      <c r="M310" s="61">
        <v>0</v>
      </c>
      <c r="N310" s="61">
        <v>0</v>
      </c>
      <c r="O310" s="61">
        <v>0</v>
      </c>
      <c r="P310" s="61">
        <v>0</v>
      </c>
      <c r="Q310" s="61">
        <v>0</v>
      </c>
    </row>
    <row r="311" spans="1:17" ht="15.75" customHeight="1" x14ac:dyDescent="0.2">
      <c r="A311" s="124">
        <v>3</v>
      </c>
      <c r="B311" s="60" t="s">
        <v>243</v>
      </c>
      <c r="C311" s="186">
        <v>1</v>
      </c>
      <c r="D311" s="61">
        <v>0</v>
      </c>
      <c r="E311" s="61">
        <v>0</v>
      </c>
      <c r="F311" s="61">
        <v>0</v>
      </c>
      <c r="G311" s="61">
        <v>0</v>
      </c>
      <c r="H311" s="61">
        <v>0</v>
      </c>
      <c r="I311" s="61">
        <v>0</v>
      </c>
      <c r="J311" s="61">
        <v>0</v>
      </c>
      <c r="K311" s="61">
        <v>0</v>
      </c>
      <c r="L311" s="61">
        <v>0</v>
      </c>
      <c r="M311" s="61">
        <v>0</v>
      </c>
      <c r="N311" s="61">
        <v>0</v>
      </c>
      <c r="O311" s="61">
        <v>0</v>
      </c>
      <c r="P311" s="61">
        <v>0</v>
      </c>
      <c r="Q311" s="61">
        <v>0</v>
      </c>
    </row>
    <row r="312" spans="1:17" ht="15.75" customHeight="1" x14ac:dyDescent="0.2">
      <c r="A312" s="124">
        <v>4</v>
      </c>
      <c r="B312" s="60" t="s">
        <v>242</v>
      </c>
      <c r="C312" s="186">
        <v>1</v>
      </c>
      <c r="D312" s="61">
        <v>0</v>
      </c>
      <c r="E312" s="61">
        <v>0</v>
      </c>
      <c r="F312" s="61">
        <v>0</v>
      </c>
      <c r="G312" s="61">
        <v>0</v>
      </c>
      <c r="H312" s="61">
        <v>0</v>
      </c>
      <c r="I312" s="61">
        <v>0</v>
      </c>
      <c r="J312" s="61">
        <v>0</v>
      </c>
      <c r="K312" s="61">
        <v>0</v>
      </c>
      <c r="L312" s="61">
        <v>0</v>
      </c>
      <c r="M312" s="61">
        <v>0</v>
      </c>
      <c r="N312" s="61">
        <v>0</v>
      </c>
      <c r="O312" s="61">
        <v>0</v>
      </c>
      <c r="P312" s="61">
        <v>0</v>
      </c>
      <c r="Q312" s="61">
        <v>0</v>
      </c>
    </row>
    <row r="313" spans="1:17" ht="15.75" customHeight="1" x14ac:dyDescent="0.2">
      <c r="A313" s="124">
        <v>5</v>
      </c>
      <c r="B313" s="60" t="s">
        <v>259</v>
      </c>
      <c r="C313" s="186">
        <v>1</v>
      </c>
      <c r="D313" s="61">
        <v>0</v>
      </c>
      <c r="E313" s="61">
        <v>0</v>
      </c>
      <c r="F313" s="61">
        <v>0</v>
      </c>
      <c r="G313" s="61">
        <v>0</v>
      </c>
      <c r="H313" s="61">
        <v>0</v>
      </c>
      <c r="I313" s="61">
        <v>0</v>
      </c>
      <c r="J313" s="61">
        <v>0</v>
      </c>
      <c r="K313" s="61">
        <v>0</v>
      </c>
      <c r="L313" s="61">
        <v>1</v>
      </c>
      <c r="M313" s="61">
        <v>1</v>
      </c>
      <c r="N313" s="61">
        <v>0</v>
      </c>
      <c r="O313" s="61">
        <v>0</v>
      </c>
      <c r="P313" s="61">
        <v>0</v>
      </c>
      <c r="Q313" s="61">
        <v>0</v>
      </c>
    </row>
    <row r="314" spans="1:17" ht="15.75" customHeight="1" x14ac:dyDescent="0.2">
      <c r="A314" s="124">
        <v>6</v>
      </c>
      <c r="B314" s="60" t="s">
        <v>248</v>
      </c>
      <c r="C314" s="186">
        <v>1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0</v>
      </c>
      <c r="J314" s="61">
        <v>0</v>
      </c>
      <c r="K314" s="61">
        <v>0</v>
      </c>
      <c r="L314" s="61">
        <v>0</v>
      </c>
      <c r="M314" s="61">
        <v>0</v>
      </c>
      <c r="N314" s="61">
        <v>0</v>
      </c>
      <c r="O314" s="61">
        <v>0</v>
      </c>
      <c r="P314" s="61">
        <v>0</v>
      </c>
      <c r="Q314" s="61">
        <v>0</v>
      </c>
    </row>
    <row r="315" spans="1:17" ht="15.75" customHeight="1" x14ac:dyDescent="0.2">
      <c r="A315" s="124">
        <v>7</v>
      </c>
      <c r="B315" s="60" t="s">
        <v>249</v>
      </c>
      <c r="C315" s="186">
        <v>1</v>
      </c>
      <c r="D315" s="61">
        <v>0</v>
      </c>
      <c r="E315" s="61">
        <v>0</v>
      </c>
      <c r="F315" s="61">
        <v>0</v>
      </c>
      <c r="G315" s="61">
        <v>0</v>
      </c>
      <c r="H315" s="61">
        <v>0</v>
      </c>
      <c r="I315" s="61">
        <v>0</v>
      </c>
      <c r="J315" s="61">
        <v>0</v>
      </c>
      <c r="K315" s="61">
        <v>0</v>
      </c>
      <c r="L315" s="61">
        <v>0</v>
      </c>
      <c r="M315" s="61">
        <v>0</v>
      </c>
      <c r="N315" s="61">
        <v>0</v>
      </c>
      <c r="O315" s="61">
        <v>0</v>
      </c>
      <c r="P315" s="61">
        <v>0</v>
      </c>
      <c r="Q315" s="61">
        <v>0</v>
      </c>
    </row>
    <row r="316" spans="1:17" ht="15.75" customHeight="1" x14ac:dyDescent="0.2">
      <c r="A316" s="124">
        <v>8</v>
      </c>
      <c r="B316" s="60" t="s">
        <v>250</v>
      </c>
      <c r="C316" s="186">
        <v>1</v>
      </c>
      <c r="D316" s="61">
        <v>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  <c r="L316" s="61">
        <v>1</v>
      </c>
      <c r="M316" s="61">
        <v>1</v>
      </c>
      <c r="N316" s="61">
        <v>0</v>
      </c>
      <c r="O316" s="61">
        <v>0</v>
      </c>
      <c r="P316" s="61">
        <v>0</v>
      </c>
      <c r="Q316" s="61">
        <v>0</v>
      </c>
    </row>
    <row r="317" spans="1:17" ht="15.75" customHeight="1" x14ac:dyDescent="0.2">
      <c r="A317" s="124">
        <v>9</v>
      </c>
      <c r="B317" s="60" t="s">
        <v>254</v>
      </c>
      <c r="C317" s="186">
        <v>1</v>
      </c>
      <c r="D317" s="61">
        <v>0</v>
      </c>
      <c r="E317" s="61">
        <v>0</v>
      </c>
      <c r="F317" s="61">
        <v>0</v>
      </c>
      <c r="G317" s="61">
        <v>0</v>
      </c>
      <c r="H317" s="61">
        <v>0</v>
      </c>
      <c r="I317" s="61">
        <v>0</v>
      </c>
      <c r="J317" s="61">
        <v>0</v>
      </c>
      <c r="K317" s="61">
        <v>0</v>
      </c>
      <c r="L317" s="61">
        <v>0</v>
      </c>
      <c r="M317" s="61">
        <v>0</v>
      </c>
      <c r="N317" s="61">
        <v>0</v>
      </c>
      <c r="O317" s="61">
        <v>0</v>
      </c>
      <c r="P317" s="61">
        <v>0</v>
      </c>
      <c r="Q317" s="61">
        <v>0</v>
      </c>
    </row>
    <row r="318" spans="1:17" ht="15.75" customHeight="1" x14ac:dyDescent="0.2">
      <c r="A318" s="124">
        <v>10</v>
      </c>
      <c r="B318" s="60" t="s">
        <v>255</v>
      </c>
      <c r="C318" s="186">
        <v>1</v>
      </c>
      <c r="D318" s="61">
        <v>0</v>
      </c>
      <c r="E318" s="61">
        <v>0</v>
      </c>
      <c r="F318" s="61">
        <v>0</v>
      </c>
      <c r="G318" s="61">
        <v>0</v>
      </c>
      <c r="H318" s="61">
        <v>0</v>
      </c>
      <c r="I318" s="61">
        <v>0</v>
      </c>
      <c r="J318" s="61">
        <v>0</v>
      </c>
      <c r="K318" s="61">
        <v>0</v>
      </c>
      <c r="L318" s="61">
        <v>0</v>
      </c>
      <c r="M318" s="61">
        <v>0</v>
      </c>
      <c r="N318" s="61">
        <v>0</v>
      </c>
      <c r="O318" s="61">
        <v>0</v>
      </c>
      <c r="P318" s="61">
        <v>0</v>
      </c>
      <c r="Q318" s="61">
        <v>0</v>
      </c>
    </row>
    <row r="319" spans="1:17" ht="15.75" customHeight="1" x14ac:dyDescent="0.2">
      <c r="A319" s="124">
        <v>11</v>
      </c>
      <c r="B319" s="60" t="s">
        <v>247</v>
      </c>
      <c r="C319" s="186">
        <v>1</v>
      </c>
      <c r="D319" s="61">
        <v>0</v>
      </c>
      <c r="E319" s="61">
        <v>0</v>
      </c>
      <c r="F319" s="61">
        <v>0</v>
      </c>
      <c r="G319" s="61">
        <v>0</v>
      </c>
      <c r="H319" s="61">
        <v>0</v>
      </c>
      <c r="I319" s="61">
        <v>0</v>
      </c>
      <c r="J319" s="61">
        <v>0</v>
      </c>
      <c r="K319" s="61">
        <v>0</v>
      </c>
      <c r="L319" s="61">
        <v>0</v>
      </c>
      <c r="M319" s="61">
        <v>0</v>
      </c>
      <c r="N319" s="61">
        <v>0</v>
      </c>
      <c r="O319" s="61">
        <v>0</v>
      </c>
      <c r="P319" s="61">
        <v>0</v>
      </c>
      <c r="Q319" s="61">
        <v>0</v>
      </c>
    </row>
    <row r="320" spans="1:17" ht="15.75" customHeight="1" x14ac:dyDescent="0.2">
      <c r="A320" s="124">
        <v>12</v>
      </c>
      <c r="B320" s="60" t="s">
        <v>256</v>
      </c>
      <c r="C320" s="186">
        <v>1</v>
      </c>
      <c r="D320" s="61">
        <v>0</v>
      </c>
      <c r="E320" s="61">
        <v>0</v>
      </c>
      <c r="F320" s="61">
        <v>0</v>
      </c>
      <c r="G320" s="61">
        <v>0</v>
      </c>
      <c r="H320" s="61">
        <v>0</v>
      </c>
      <c r="I320" s="61">
        <v>0</v>
      </c>
      <c r="J320" s="61">
        <v>0</v>
      </c>
      <c r="K320" s="61">
        <v>0</v>
      </c>
      <c r="L320" s="61">
        <v>0</v>
      </c>
      <c r="M320" s="61">
        <v>0</v>
      </c>
      <c r="N320" s="61">
        <v>0</v>
      </c>
      <c r="O320" s="61">
        <v>0</v>
      </c>
      <c r="P320" s="61">
        <v>0</v>
      </c>
      <c r="Q320" s="61">
        <v>0</v>
      </c>
    </row>
    <row r="321" spans="1:17" ht="15.75" customHeight="1" x14ac:dyDescent="0.2">
      <c r="A321" s="124">
        <v>13</v>
      </c>
      <c r="B321" s="60" t="s">
        <v>244</v>
      </c>
      <c r="C321" s="186">
        <v>1</v>
      </c>
      <c r="D321" s="61">
        <v>0</v>
      </c>
      <c r="E321" s="61">
        <v>0</v>
      </c>
      <c r="F321" s="61">
        <v>0</v>
      </c>
      <c r="G321" s="61">
        <v>0</v>
      </c>
      <c r="H321" s="61">
        <v>0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 s="61">
        <v>0</v>
      </c>
      <c r="P321" s="61">
        <v>0</v>
      </c>
      <c r="Q321" s="61">
        <v>0</v>
      </c>
    </row>
    <row r="322" spans="1:17" ht="15.75" customHeight="1" x14ac:dyDescent="0.2">
      <c r="A322" s="124">
        <v>14</v>
      </c>
      <c r="B322" s="60" t="s">
        <v>265</v>
      </c>
      <c r="C322" s="186">
        <v>1</v>
      </c>
      <c r="D322" s="61">
        <v>0</v>
      </c>
      <c r="E322" s="61">
        <v>0</v>
      </c>
      <c r="F322" s="61">
        <v>0</v>
      </c>
      <c r="G322" s="61">
        <v>0</v>
      </c>
      <c r="H322" s="61">
        <v>0</v>
      </c>
      <c r="I322" s="61">
        <v>0</v>
      </c>
      <c r="J322" s="61">
        <v>0</v>
      </c>
      <c r="K322" s="61">
        <v>0</v>
      </c>
      <c r="L322" s="61">
        <v>0</v>
      </c>
      <c r="M322" s="61">
        <v>0</v>
      </c>
      <c r="N322" s="61">
        <v>0</v>
      </c>
      <c r="O322" s="61">
        <v>0</v>
      </c>
      <c r="P322" s="61">
        <v>0</v>
      </c>
      <c r="Q322" s="61">
        <v>0</v>
      </c>
    </row>
    <row r="323" spans="1:17" ht="15.75" customHeight="1" x14ac:dyDescent="0.2">
      <c r="A323" s="124">
        <v>15</v>
      </c>
      <c r="B323" s="60" t="s">
        <v>260</v>
      </c>
      <c r="C323" s="186">
        <v>1</v>
      </c>
      <c r="D323" s="61">
        <v>0</v>
      </c>
      <c r="E323" s="61">
        <v>0</v>
      </c>
      <c r="F323" s="61">
        <v>0</v>
      </c>
      <c r="G323" s="61">
        <v>0</v>
      </c>
      <c r="H323" s="61">
        <v>0</v>
      </c>
      <c r="I323" s="61">
        <v>0</v>
      </c>
      <c r="J323" s="61">
        <v>0</v>
      </c>
      <c r="K323" s="61">
        <v>0</v>
      </c>
      <c r="L323" s="61">
        <v>0</v>
      </c>
      <c r="M323" s="61">
        <v>0</v>
      </c>
      <c r="N323" s="61">
        <v>0</v>
      </c>
      <c r="O323" s="61">
        <v>0</v>
      </c>
      <c r="P323" s="61">
        <v>0</v>
      </c>
      <c r="Q323" s="61">
        <v>0</v>
      </c>
    </row>
    <row r="324" spans="1:17" ht="15.75" customHeight="1" x14ac:dyDescent="0.2">
      <c r="A324" s="124">
        <v>16</v>
      </c>
      <c r="B324" s="60" t="s">
        <v>251</v>
      </c>
      <c r="C324" s="186">
        <v>1</v>
      </c>
      <c r="D324" s="61">
        <v>0</v>
      </c>
      <c r="E324" s="61">
        <v>0</v>
      </c>
      <c r="F324" s="61">
        <v>0</v>
      </c>
      <c r="G324" s="61">
        <v>0</v>
      </c>
      <c r="H324" s="61">
        <v>0</v>
      </c>
      <c r="I324" s="61">
        <v>0</v>
      </c>
      <c r="J324" s="61">
        <v>0</v>
      </c>
      <c r="K324" s="61">
        <v>0</v>
      </c>
      <c r="L324" s="61">
        <v>0</v>
      </c>
      <c r="M324" s="61">
        <v>0</v>
      </c>
      <c r="N324" s="61">
        <v>0</v>
      </c>
      <c r="O324" s="61">
        <v>0</v>
      </c>
      <c r="P324" s="61">
        <v>0</v>
      </c>
      <c r="Q324" s="61">
        <v>0</v>
      </c>
    </row>
    <row r="325" spans="1:17" ht="15.75" customHeight="1" x14ac:dyDescent="0.2">
      <c r="A325" s="124">
        <v>17</v>
      </c>
      <c r="B325" s="60" t="s">
        <v>257</v>
      </c>
      <c r="C325" s="186">
        <v>1</v>
      </c>
      <c r="D325" s="61">
        <v>0</v>
      </c>
      <c r="E325" s="61">
        <v>0</v>
      </c>
      <c r="F325" s="61">
        <v>0</v>
      </c>
      <c r="G325" s="61">
        <v>0</v>
      </c>
      <c r="H325" s="61">
        <v>0</v>
      </c>
      <c r="I325" s="61">
        <v>0</v>
      </c>
      <c r="J325" s="61">
        <v>0</v>
      </c>
      <c r="K325" s="61">
        <v>0</v>
      </c>
      <c r="L325" s="61">
        <v>0</v>
      </c>
      <c r="M325" s="61">
        <v>0</v>
      </c>
      <c r="N325" s="61">
        <v>0</v>
      </c>
      <c r="O325" s="61">
        <v>0</v>
      </c>
      <c r="P325" s="61">
        <v>0</v>
      </c>
      <c r="Q325" s="61">
        <v>0</v>
      </c>
    </row>
    <row r="326" spans="1:17" ht="15.75" customHeight="1" x14ac:dyDescent="0.2">
      <c r="A326" s="124">
        <v>18</v>
      </c>
      <c r="B326" s="60" t="s">
        <v>266</v>
      </c>
      <c r="C326" s="186">
        <v>1</v>
      </c>
      <c r="D326" s="61">
        <v>0</v>
      </c>
      <c r="E326" s="61">
        <v>0</v>
      </c>
      <c r="F326" s="61">
        <v>0</v>
      </c>
      <c r="G326" s="61">
        <v>0</v>
      </c>
      <c r="H326" s="61">
        <v>0</v>
      </c>
      <c r="I326" s="61">
        <v>0</v>
      </c>
      <c r="J326" s="61">
        <v>0</v>
      </c>
      <c r="K326" s="61">
        <v>0</v>
      </c>
      <c r="L326" s="61">
        <v>0</v>
      </c>
      <c r="M326" s="61">
        <v>0</v>
      </c>
      <c r="N326" s="61">
        <v>0</v>
      </c>
      <c r="O326" s="61">
        <v>0</v>
      </c>
      <c r="P326" s="61">
        <v>0</v>
      </c>
      <c r="Q326" s="61">
        <v>0</v>
      </c>
    </row>
    <row r="327" spans="1:17" ht="15.75" customHeight="1" x14ac:dyDescent="0.2">
      <c r="A327" s="124">
        <v>19</v>
      </c>
      <c r="B327" s="60" t="s">
        <v>267</v>
      </c>
      <c r="C327" s="186">
        <v>1</v>
      </c>
      <c r="D327" s="61">
        <v>0</v>
      </c>
      <c r="E327" s="61">
        <v>0</v>
      </c>
      <c r="F327" s="61">
        <v>0</v>
      </c>
      <c r="G327" s="61">
        <v>0</v>
      </c>
      <c r="H327" s="61">
        <v>0</v>
      </c>
      <c r="I327" s="61">
        <v>0</v>
      </c>
      <c r="J327" s="61">
        <v>1</v>
      </c>
      <c r="K327" s="61">
        <v>1</v>
      </c>
      <c r="L327" s="61">
        <v>0</v>
      </c>
      <c r="M327" s="61">
        <v>0</v>
      </c>
      <c r="N327" s="61">
        <v>0</v>
      </c>
      <c r="O327" s="61">
        <v>0</v>
      </c>
      <c r="P327" s="61">
        <v>0</v>
      </c>
      <c r="Q327" s="61">
        <v>0</v>
      </c>
    </row>
    <row r="328" spans="1:17" ht="15.75" customHeight="1" x14ac:dyDescent="0.2">
      <c r="A328" s="124">
        <v>20</v>
      </c>
      <c r="B328" s="60" t="s">
        <v>245</v>
      </c>
      <c r="C328" s="186">
        <v>1</v>
      </c>
      <c r="D328" s="61">
        <v>0</v>
      </c>
      <c r="E328" s="61">
        <v>0</v>
      </c>
      <c r="F328" s="61">
        <v>0</v>
      </c>
      <c r="G328" s="61">
        <v>0</v>
      </c>
      <c r="H328" s="61">
        <v>0</v>
      </c>
      <c r="I328" s="61">
        <v>0</v>
      </c>
      <c r="J328" s="61">
        <v>0</v>
      </c>
      <c r="K328" s="61">
        <v>0</v>
      </c>
      <c r="L328" s="61">
        <v>0</v>
      </c>
      <c r="M328" s="61">
        <v>0</v>
      </c>
      <c r="N328" s="61">
        <v>0</v>
      </c>
      <c r="O328" s="61">
        <v>1</v>
      </c>
      <c r="P328" s="61">
        <v>0</v>
      </c>
      <c r="Q328" s="61">
        <v>1</v>
      </c>
    </row>
    <row r="329" spans="1:17" ht="15.75" customHeight="1" x14ac:dyDescent="0.2">
      <c r="A329" s="124">
        <v>21</v>
      </c>
      <c r="B329" s="60" t="s">
        <v>252</v>
      </c>
      <c r="C329" s="186">
        <v>1</v>
      </c>
      <c r="D329" s="61">
        <v>0</v>
      </c>
      <c r="E329" s="61">
        <v>0</v>
      </c>
      <c r="F329" s="61">
        <v>0</v>
      </c>
      <c r="G329" s="61">
        <v>0</v>
      </c>
      <c r="H329" s="61">
        <v>0</v>
      </c>
      <c r="I329" s="61">
        <v>0</v>
      </c>
      <c r="J329" s="61">
        <v>0</v>
      </c>
      <c r="K329" s="61">
        <v>0</v>
      </c>
      <c r="L329" s="61">
        <v>0</v>
      </c>
      <c r="M329" s="61">
        <v>0</v>
      </c>
      <c r="N329" s="61">
        <v>0</v>
      </c>
      <c r="O329" s="61">
        <v>0</v>
      </c>
      <c r="P329" s="61">
        <v>0</v>
      </c>
      <c r="Q329" s="61">
        <v>0</v>
      </c>
    </row>
    <row r="330" spans="1:17" ht="15.75" customHeight="1" x14ac:dyDescent="0.2">
      <c r="A330" s="124">
        <v>22</v>
      </c>
      <c r="B330" s="60" t="s">
        <v>261</v>
      </c>
      <c r="C330" s="186">
        <v>1</v>
      </c>
      <c r="D330" s="61">
        <v>0</v>
      </c>
      <c r="E330" s="61">
        <v>0</v>
      </c>
      <c r="F330" s="61">
        <v>0</v>
      </c>
      <c r="G330" s="61">
        <v>0</v>
      </c>
      <c r="H330" s="61">
        <v>0</v>
      </c>
      <c r="I330" s="61">
        <v>0</v>
      </c>
      <c r="J330" s="61">
        <v>0</v>
      </c>
      <c r="K330" s="61">
        <v>0</v>
      </c>
      <c r="L330" s="61">
        <v>0</v>
      </c>
      <c r="M330" s="61">
        <v>0</v>
      </c>
      <c r="N330" s="61">
        <v>0</v>
      </c>
      <c r="O330" s="61">
        <v>0</v>
      </c>
      <c r="P330" s="61">
        <v>0</v>
      </c>
      <c r="Q330" s="61">
        <v>0</v>
      </c>
    </row>
    <row r="331" spans="1:17" ht="15.75" customHeight="1" x14ac:dyDescent="0.2">
      <c r="A331" s="124">
        <v>23</v>
      </c>
      <c r="B331" s="60" t="s">
        <v>246</v>
      </c>
      <c r="C331" s="186">
        <v>1</v>
      </c>
      <c r="D331" s="61">
        <v>0</v>
      </c>
      <c r="E331" s="61">
        <v>0</v>
      </c>
      <c r="F331" s="61">
        <v>0</v>
      </c>
      <c r="G331" s="61">
        <v>0</v>
      </c>
      <c r="H331" s="61">
        <v>0</v>
      </c>
      <c r="I331" s="61">
        <v>0</v>
      </c>
      <c r="J331" s="61">
        <v>0</v>
      </c>
      <c r="K331" s="61">
        <v>0</v>
      </c>
      <c r="L331" s="61">
        <v>0</v>
      </c>
      <c r="M331" s="61">
        <v>0</v>
      </c>
      <c r="N331" s="61">
        <v>0</v>
      </c>
      <c r="O331" s="61">
        <v>0</v>
      </c>
      <c r="P331" s="61">
        <v>0</v>
      </c>
      <c r="Q331" s="61">
        <v>0</v>
      </c>
    </row>
    <row r="332" spans="1:17" ht="15.75" customHeight="1" x14ac:dyDescent="0.2">
      <c r="A332" s="124">
        <v>24</v>
      </c>
      <c r="B332" s="60" t="s">
        <v>268</v>
      </c>
      <c r="C332" s="186">
        <v>1</v>
      </c>
      <c r="D332" s="61">
        <v>0</v>
      </c>
      <c r="E332" s="61">
        <v>0</v>
      </c>
      <c r="F332" s="61">
        <v>0</v>
      </c>
      <c r="G332" s="61">
        <v>0</v>
      </c>
      <c r="H332" s="61">
        <v>0</v>
      </c>
      <c r="I332" s="61">
        <v>0</v>
      </c>
      <c r="J332" s="61">
        <v>0</v>
      </c>
      <c r="K332" s="61">
        <v>0</v>
      </c>
      <c r="L332" s="61">
        <v>0</v>
      </c>
      <c r="M332" s="61">
        <v>0</v>
      </c>
      <c r="N332" s="61">
        <v>0</v>
      </c>
      <c r="O332" s="61">
        <v>0</v>
      </c>
      <c r="P332" s="61">
        <v>0</v>
      </c>
      <c r="Q332" s="61">
        <v>0</v>
      </c>
    </row>
    <row r="333" spans="1:17" ht="15.75" customHeight="1" x14ac:dyDescent="0.2">
      <c r="A333" s="124">
        <v>25</v>
      </c>
      <c r="B333" s="60" t="s">
        <v>262</v>
      </c>
      <c r="C333" s="186">
        <v>1</v>
      </c>
      <c r="D333" s="61">
        <v>0</v>
      </c>
      <c r="E333" s="61">
        <v>0</v>
      </c>
      <c r="F333" s="61">
        <v>0</v>
      </c>
      <c r="G333" s="61">
        <v>0</v>
      </c>
      <c r="H333" s="61">
        <v>0</v>
      </c>
      <c r="I333" s="61">
        <v>0</v>
      </c>
      <c r="J333" s="61">
        <v>0</v>
      </c>
      <c r="K333" s="61">
        <v>0</v>
      </c>
      <c r="L333" s="61">
        <v>0</v>
      </c>
      <c r="M333" s="61">
        <v>0</v>
      </c>
      <c r="N333" s="61">
        <v>0</v>
      </c>
      <c r="O333" s="61">
        <v>0</v>
      </c>
      <c r="P333" s="61">
        <v>0</v>
      </c>
      <c r="Q333" s="61">
        <v>0</v>
      </c>
    </row>
    <row r="334" spans="1:17" ht="15.75" customHeight="1" x14ac:dyDescent="0.2">
      <c r="A334" s="124">
        <v>26</v>
      </c>
      <c r="B334" s="60" t="s">
        <v>258</v>
      </c>
      <c r="C334" s="186">
        <v>1</v>
      </c>
      <c r="D334" s="61">
        <v>0</v>
      </c>
      <c r="E334" s="61">
        <v>0</v>
      </c>
      <c r="F334" s="61">
        <v>0</v>
      </c>
      <c r="G334" s="61">
        <v>0</v>
      </c>
      <c r="H334" s="61">
        <v>0</v>
      </c>
      <c r="I334" s="61">
        <v>0</v>
      </c>
      <c r="J334" s="61">
        <v>0</v>
      </c>
      <c r="K334" s="61">
        <v>0</v>
      </c>
      <c r="L334" s="61">
        <v>0</v>
      </c>
      <c r="M334" s="61">
        <v>0</v>
      </c>
      <c r="N334" s="61">
        <v>0</v>
      </c>
      <c r="O334" s="61">
        <v>0</v>
      </c>
      <c r="P334" s="61">
        <v>0</v>
      </c>
      <c r="Q334" s="61">
        <v>0</v>
      </c>
    </row>
    <row r="335" spans="1:17" ht="15.75" customHeight="1" x14ac:dyDescent="0.2">
      <c r="A335" s="124">
        <v>27</v>
      </c>
      <c r="B335" s="82" t="s">
        <v>263</v>
      </c>
      <c r="C335" s="186">
        <v>1</v>
      </c>
      <c r="D335" s="61">
        <v>0</v>
      </c>
      <c r="E335" s="61">
        <v>0</v>
      </c>
      <c r="F335" s="61">
        <v>0</v>
      </c>
      <c r="G335" s="61">
        <v>0</v>
      </c>
      <c r="H335" s="61">
        <v>0</v>
      </c>
      <c r="I335" s="61">
        <v>0</v>
      </c>
      <c r="J335" s="61">
        <v>0</v>
      </c>
      <c r="K335" s="61">
        <v>0</v>
      </c>
      <c r="L335" s="61">
        <v>0</v>
      </c>
      <c r="M335" s="61">
        <v>0</v>
      </c>
      <c r="N335" s="61">
        <v>0</v>
      </c>
      <c r="O335" s="61">
        <v>0</v>
      </c>
      <c r="P335" s="61">
        <v>0</v>
      </c>
      <c r="Q335" s="61">
        <v>0</v>
      </c>
    </row>
    <row r="336" spans="1:17" ht="15.75" customHeight="1" x14ac:dyDescent="0.2">
      <c r="A336" s="129"/>
      <c r="B336" s="126" t="s">
        <v>308</v>
      </c>
      <c r="C336" s="189">
        <f>SUM(C309:C335)</f>
        <v>27</v>
      </c>
      <c r="D336" s="127">
        <f t="shared" ref="D336:Q336" si="8">SUM(D309:D335)</f>
        <v>0</v>
      </c>
      <c r="E336" s="127">
        <f t="shared" si="8"/>
        <v>0</v>
      </c>
      <c r="F336" s="127">
        <f t="shared" si="8"/>
        <v>0</v>
      </c>
      <c r="G336" s="127">
        <f t="shared" si="8"/>
        <v>0</v>
      </c>
      <c r="H336" s="127">
        <f t="shared" si="8"/>
        <v>0</v>
      </c>
      <c r="I336" s="127">
        <f t="shared" si="8"/>
        <v>0</v>
      </c>
      <c r="J336" s="127">
        <f t="shared" si="8"/>
        <v>1</v>
      </c>
      <c r="K336" s="127">
        <f t="shared" si="8"/>
        <v>1</v>
      </c>
      <c r="L336" s="127">
        <f t="shared" si="8"/>
        <v>2</v>
      </c>
      <c r="M336" s="127">
        <f t="shared" si="8"/>
        <v>2</v>
      </c>
      <c r="N336" s="127">
        <f t="shared" si="8"/>
        <v>0</v>
      </c>
      <c r="O336" s="127">
        <f t="shared" si="8"/>
        <v>1</v>
      </c>
      <c r="P336" s="127">
        <f t="shared" si="8"/>
        <v>0</v>
      </c>
      <c r="Q336" s="127">
        <f t="shared" si="8"/>
        <v>1</v>
      </c>
    </row>
    <row r="337" spans="1:17" s="20" customFormat="1" ht="15.75" customHeight="1" x14ac:dyDescent="0.2">
      <c r="A337" s="4" t="s">
        <v>358</v>
      </c>
      <c r="B337" s="62"/>
      <c r="C337" s="188"/>
    </row>
    <row r="338" spans="1:17" s="20" customFormat="1" ht="15.75" customHeight="1" x14ac:dyDescent="0.2">
      <c r="A338" s="4" t="s">
        <v>359</v>
      </c>
      <c r="B338" s="62"/>
      <c r="C338" s="188"/>
    </row>
    <row r="339" spans="1:17" s="20" customFormat="1" ht="15.75" customHeight="1" x14ac:dyDescent="0.2">
      <c r="A339" s="4" t="s">
        <v>382</v>
      </c>
      <c r="B339" s="62"/>
      <c r="C339" s="188"/>
    </row>
    <row r="341" spans="1:17" s="49" customFormat="1" ht="15.75" customHeight="1" x14ac:dyDescent="0.2">
      <c r="A341" s="24"/>
      <c r="B341" s="126" t="s">
        <v>284</v>
      </c>
      <c r="C341" s="190">
        <f t="shared" ref="C341:Q341" si="9">SUM(C336+C300+C271+C251+C220+C157+C125+C85+C37)</f>
        <v>257</v>
      </c>
      <c r="D341" s="130">
        <f t="shared" si="9"/>
        <v>0</v>
      </c>
      <c r="E341" s="130">
        <f t="shared" si="9"/>
        <v>0</v>
      </c>
      <c r="F341" s="130">
        <f t="shared" si="9"/>
        <v>4</v>
      </c>
      <c r="G341" s="130">
        <f t="shared" si="9"/>
        <v>1</v>
      </c>
      <c r="H341" s="130">
        <f t="shared" si="9"/>
        <v>18</v>
      </c>
      <c r="I341" s="130">
        <f t="shared" si="9"/>
        <v>14</v>
      </c>
      <c r="J341" s="130">
        <f t="shared" si="9"/>
        <v>6</v>
      </c>
      <c r="K341" s="130">
        <f t="shared" si="9"/>
        <v>4</v>
      </c>
      <c r="L341" s="130">
        <f t="shared" si="9"/>
        <v>17</v>
      </c>
      <c r="M341" s="130">
        <f t="shared" si="9"/>
        <v>19</v>
      </c>
      <c r="N341" s="130">
        <f t="shared" si="9"/>
        <v>7</v>
      </c>
      <c r="O341" s="130">
        <f t="shared" si="9"/>
        <v>6</v>
      </c>
      <c r="P341" s="130">
        <f t="shared" si="9"/>
        <v>9</v>
      </c>
      <c r="Q341" s="130">
        <f t="shared" si="9"/>
        <v>7</v>
      </c>
    </row>
  </sheetData>
  <sortState ref="A46:FA84">
    <sortCondition ref="B46:B84"/>
  </sortState>
  <mergeCells count="99">
    <mergeCell ref="A305:A308"/>
    <mergeCell ref="B305:Q305"/>
    <mergeCell ref="B306:B308"/>
    <mergeCell ref="D306:E307"/>
    <mergeCell ref="F306:G307"/>
    <mergeCell ref="H306:I307"/>
    <mergeCell ref="J306:K307"/>
    <mergeCell ref="L306:M307"/>
    <mergeCell ref="N306:O307"/>
    <mergeCell ref="P306:Q307"/>
    <mergeCell ref="C306:C308"/>
    <mergeCell ref="A276:A279"/>
    <mergeCell ref="B276:Q276"/>
    <mergeCell ref="B277:B279"/>
    <mergeCell ref="D277:E278"/>
    <mergeCell ref="F277:G278"/>
    <mergeCell ref="H277:I278"/>
    <mergeCell ref="J277:K278"/>
    <mergeCell ref="L277:M278"/>
    <mergeCell ref="N277:O278"/>
    <mergeCell ref="P277:Q278"/>
    <mergeCell ref="C277:C279"/>
    <mergeCell ref="A256:A259"/>
    <mergeCell ref="B256:Q256"/>
    <mergeCell ref="B257:B259"/>
    <mergeCell ref="D257:E258"/>
    <mergeCell ref="F257:G258"/>
    <mergeCell ref="H257:I258"/>
    <mergeCell ref="J257:K258"/>
    <mergeCell ref="L257:M258"/>
    <mergeCell ref="N257:O258"/>
    <mergeCell ref="P257:Q258"/>
    <mergeCell ref="C257:C259"/>
    <mergeCell ref="A225:A228"/>
    <mergeCell ref="B225:Q225"/>
    <mergeCell ref="B226:B228"/>
    <mergeCell ref="D226:E227"/>
    <mergeCell ref="F226:G227"/>
    <mergeCell ref="H226:I227"/>
    <mergeCell ref="J226:K227"/>
    <mergeCell ref="L226:M227"/>
    <mergeCell ref="N226:O227"/>
    <mergeCell ref="P226:Q227"/>
    <mergeCell ref="C226:C228"/>
    <mergeCell ref="A162:A165"/>
    <mergeCell ref="B162:Q162"/>
    <mergeCell ref="B163:B165"/>
    <mergeCell ref="D163:E164"/>
    <mergeCell ref="F163:G164"/>
    <mergeCell ref="H163:I164"/>
    <mergeCell ref="J163:K164"/>
    <mergeCell ref="L163:M164"/>
    <mergeCell ref="N163:O164"/>
    <mergeCell ref="P163:Q164"/>
    <mergeCell ref="C163:C165"/>
    <mergeCell ref="A130:A133"/>
    <mergeCell ref="B130:Q130"/>
    <mergeCell ref="B131:B133"/>
    <mergeCell ref="D131:E132"/>
    <mergeCell ref="F131:G132"/>
    <mergeCell ref="H131:I132"/>
    <mergeCell ref="J131:K132"/>
    <mergeCell ref="L131:M132"/>
    <mergeCell ref="N131:O132"/>
    <mergeCell ref="P131:Q132"/>
    <mergeCell ref="C131:C133"/>
    <mergeCell ref="A90:A93"/>
    <mergeCell ref="B90:Q90"/>
    <mergeCell ref="B91:B93"/>
    <mergeCell ref="D91:E92"/>
    <mergeCell ref="F91:G92"/>
    <mergeCell ref="H91:I92"/>
    <mergeCell ref="J91:K92"/>
    <mergeCell ref="L91:M92"/>
    <mergeCell ref="N91:O92"/>
    <mergeCell ref="P91:Q92"/>
    <mergeCell ref="C91:C93"/>
    <mergeCell ref="A42:A45"/>
    <mergeCell ref="B42:Q42"/>
    <mergeCell ref="B43:B45"/>
    <mergeCell ref="D43:E44"/>
    <mergeCell ref="F43:G44"/>
    <mergeCell ref="H43:I44"/>
    <mergeCell ref="J43:K44"/>
    <mergeCell ref="L43:M44"/>
    <mergeCell ref="N43:O44"/>
    <mergeCell ref="P43:Q44"/>
    <mergeCell ref="C43:C45"/>
    <mergeCell ref="A3:A6"/>
    <mergeCell ref="B3:Q3"/>
    <mergeCell ref="B4:B6"/>
    <mergeCell ref="D4:E5"/>
    <mergeCell ref="F4:G5"/>
    <mergeCell ref="H4:I5"/>
    <mergeCell ref="J4:K5"/>
    <mergeCell ref="L4:M5"/>
    <mergeCell ref="N4:O5"/>
    <mergeCell ref="P4:Q5"/>
    <mergeCell ref="C4:C6"/>
  </mergeCells>
  <conditionalFormatting sqref="D309:Q311 D313:F315 D335:Q335 D317:F319 D321:F326 D46:Q47 D7:Q36 D94:D124 D134:Q140 D248:Q250 D328:F332 D198:Q198 D84:Q84 D57:E83 D48:E55 D152:Q156 D141:H151 P141:Q151 D166:E197 Q166:Q197 D218:Q219 D199:F217 D229:E247 Q229:Q247 P328:Q332 P321:Q326 P317:Q319 D334:F334 P334:Q334 P313:Q315 C46:C85 C43 C7:C37 C4">
    <cfRule type="cellIs" priority="27" stopIfTrue="1" operator="lessThanOrEqual">
      <formula>1</formula>
    </cfRule>
  </conditionalFormatting>
  <conditionalFormatting sqref="D270:Q270 Q260:Q269">
    <cfRule type="cellIs" priority="26" stopIfTrue="1" operator="lessThanOrEqual">
      <formula>1</formula>
    </cfRule>
  </conditionalFormatting>
  <conditionalFormatting sqref="D280:Q299">
    <cfRule type="cellIs" priority="25" stopIfTrue="1" operator="lessThanOrEqual">
      <formula>1</formula>
    </cfRule>
  </conditionalFormatting>
  <conditionalFormatting sqref="F48:Q83">
    <cfRule type="cellIs" priority="24" stopIfTrue="1" operator="lessThanOrEqual">
      <formula>1</formula>
    </cfRule>
  </conditionalFormatting>
  <conditionalFormatting sqref="E94:Q124">
    <cfRule type="cellIs" priority="23" stopIfTrue="1" operator="lessThanOrEqual">
      <formula>1</formula>
    </cfRule>
  </conditionalFormatting>
  <conditionalFormatting sqref="I141:O151">
    <cfRule type="cellIs" priority="22" stopIfTrue="1" operator="lessThanOrEqual">
      <formula>1</formula>
    </cfRule>
  </conditionalFormatting>
  <conditionalFormatting sqref="F166:P197">
    <cfRule type="cellIs" priority="21" stopIfTrue="1" operator="lessThanOrEqual">
      <formula>1</formula>
    </cfRule>
  </conditionalFormatting>
  <conditionalFormatting sqref="G199:Q217">
    <cfRule type="cellIs" priority="20" stopIfTrue="1" operator="lessThanOrEqual">
      <formula>1</formula>
    </cfRule>
  </conditionalFormatting>
  <conditionalFormatting sqref="F229:P247">
    <cfRule type="cellIs" priority="19" stopIfTrue="1" operator="lessThanOrEqual">
      <formula>1</formula>
    </cfRule>
  </conditionalFormatting>
  <conditionalFormatting sqref="D260:P269">
    <cfRule type="cellIs" priority="18" stopIfTrue="1" operator="lessThanOrEqual">
      <formula>1</formula>
    </cfRule>
  </conditionalFormatting>
  <conditionalFormatting sqref="G313:O334">
    <cfRule type="cellIs" priority="17" stopIfTrue="1" operator="lessThanOrEqual">
      <formula>1</formula>
    </cfRule>
  </conditionalFormatting>
  <conditionalFormatting sqref="C91">
    <cfRule type="cellIs" priority="14" stopIfTrue="1" operator="lessThanOrEqual">
      <formula>1</formula>
    </cfRule>
  </conditionalFormatting>
  <conditionalFormatting sqref="C131">
    <cfRule type="cellIs" priority="13" stopIfTrue="1" operator="lessThanOrEqual">
      <formula>1</formula>
    </cfRule>
  </conditionalFormatting>
  <conditionalFormatting sqref="C163">
    <cfRule type="cellIs" priority="12" stopIfTrue="1" operator="lessThanOrEqual">
      <formula>1</formula>
    </cfRule>
  </conditionalFormatting>
  <conditionalFormatting sqref="C226">
    <cfRule type="cellIs" priority="11" stopIfTrue="1" operator="lessThanOrEqual">
      <formula>1</formula>
    </cfRule>
  </conditionalFormatting>
  <conditionalFormatting sqref="C257">
    <cfRule type="cellIs" priority="10" stopIfTrue="1" operator="lessThanOrEqual">
      <formula>1</formula>
    </cfRule>
  </conditionalFormatting>
  <conditionalFormatting sqref="C277">
    <cfRule type="cellIs" priority="9" stopIfTrue="1" operator="lessThanOrEqual">
      <formula>1</formula>
    </cfRule>
  </conditionalFormatting>
  <conditionalFormatting sqref="C306">
    <cfRule type="cellIs" priority="8" stopIfTrue="1" operator="lessThanOrEqual">
      <formula>1</formula>
    </cfRule>
  </conditionalFormatting>
  <conditionalFormatting sqref="C309:C335">
    <cfRule type="cellIs" priority="7" stopIfTrue="1" operator="lessThanOrEqual">
      <formula>1</formula>
    </cfRule>
  </conditionalFormatting>
  <conditionalFormatting sqref="C280:C299">
    <cfRule type="cellIs" priority="6" stopIfTrue="1" operator="lessThanOrEqual">
      <formula>1</formula>
    </cfRule>
  </conditionalFormatting>
  <conditionalFormatting sqref="C260:C270">
    <cfRule type="cellIs" priority="5" stopIfTrue="1" operator="lessThanOrEqual">
      <formula>1</formula>
    </cfRule>
  </conditionalFormatting>
  <conditionalFormatting sqref="C229:C250">
    <cfRule type="cellIs" priority="4" stopIfTrue="1" operator="lessThanOrEqual">
      <formula>1</formula>
    </cfRule>
  </conditionalFormatting>
  <conditionalFormatting sqref="C166:C219">
    <cfRule type="cellIs" priority="3" stopIfTrue="1" operator="lessThanOrEqual">
      <formula>1</formula>
    </cfRule>
  </conditionalFormatting>
  <conditionalFormatting sqref="C134:C156">
    <cfRule type="cellIs" priority="2" stopIfTrue="1" operator="lessThanOrEqual">
      <formula>1</formula>
    </cfRule>
  </conditionalFormatting>
  <conditionalFormatting sqref="C94:C124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323"/>
  <sheetViews>
    <sheetView topLeftCell="A4" workbookViewId="0">
      <selection activeCell="C11" sqref="C11"/>
    </sheetView>
  </sheetViews>
  <sheetFormatPr defaultColWidth="9.140625" defaultRowHeight="14.25" customHeight="1" x14ac:dyDescent="0.2"/>
  <cols>
    <col min="1" max="1" width="3.7109375" style="24" customWidth="1"/>
    <col min="2" max="2" width="46.7109375" style="128" customWidth="1"/>
    <col min="3" max="16384" width="9.140625" style="24"/>
  </cols>
  <sheetData>
    <row r="1" spans="1:157" ht="14.25" customHeight="1" x14ac:dyDescent="0.2">
      <c r="A1" s="49" t="s">
        <v>348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</row>
    <row r="2" spans="1:157" ht="14.25" customHeight="1" x14ac:dyDescent="0.2">
      <c r="B2" s="87"/>
      <c r="C2" s="122"/>
      <c r="D2" s="122"/>
      <c r="E2" s="15"/>
      <c r="F2" s="15"/>
      <c r="G2" s="122"/>
      <c r="H2" s="122"/>
      <c r="I2" s="122"/>
      <c r="J2" s="122"/>
      <c r="K2" s="122"/>
      <c r="L2" s="122"/>
      <c r="N2" s="122"/>
      <c r="O2" s="122"/>
      <c r="P2" s="122"/>
    </row>
    <row r="3" spans="1:157" ht="14.25" customHeight="1" x14ac:dyDescent="0.2">
      <c r="A3" s="309" t="s">
        <v>385</v>
      </c>
      <c r="B3" s="310" t="s">
        <v>0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</row>
    <row r="4" spans="1:157" ht="14.25" customHeight="1" x14ac:dyDescent="0.2">
      <c r="A4" s="309"/>
      <c r="B4" s="311" t="s">
        <v>280</v>
      </c>
      <c r="C4" s="312" t="s">
        <v>337</v>
      </c>
      <c r="D4" s="313"/>
      <c r="E4" s="312" t="s">
        <v>338</v>
      </c>
      <c r="F4" s="313"/>
      <c r="G4" s="312" t="s">
        <v>339</v>
      </c>
      <c r="H4" s="313"/>
      <c r="I4" s="312" t="s">
        <v>340</v>
      </c>
      <c r="J4" s="313"/>
      <c r="K4" s="312" t="s">
        <v>341</v>
      </c>
      <c r="L4" s="313"/>
      <c r="M4" s="312" t="s">
        <v>342</v>
      </c>
      <c r="N4" s="313"/>
      <c r="O4" s="312" t="s">
        <v>343</v>
      </c>
      <c r="P4" s="313"/>
    </row>
    <row r="5" spans="1:157" ht="14.25" customHeight="1" x14ac:dyDescent="0.2">
      <c r="A5" s="309"/>
      <c r="B5" s="311"/>
      <c r="C5" s="312"/>
      <c r="D5" s="313"/>
      <c r="E5" s="312"/>
      <c r="F5" s="313"/>
      <c r="G5" s="312"/>
      <c r="H5" s="313"/>
      <c r="I5" s="312"/>
      <c r="J5" s="313"/>
      <c r="K5" s="312"/>
      <c r="L5" s="313"/>
      <c r="M5" s="312"/>
      <c r="N5" s="313"/>
      <c r="O5" s="312"/>
      <c r="P5" s="313"/>
    </row>
    <row r="6" spans="1:157" ht="14.25" customHeight="1" x14ac:dyDescent="0.2">
      <c r="A6" s="309"/>
      <c r="B6" s="309"/>
      <c r="C6" s="123" t="s">
        <v>287</v>
      </c>
      <c r="D6" s="123">
        <v>2020</v>
      </c>
      <c r="E6" s="123" t="s">
        <v>287</v>
      </c>
      <c r="F6" s="123">
        <v>2020</v>
      </c>
      <c r="G6" s="123" t="s">
        <v>287</v>
      </c>
      <c r="H6" s="123">
        <v>2020</v>
      </c>
      <c r="I6" s="123" t="s">
        <v>287</v>
      </c>
      <c r="J6" s="123">
        <v>2020</v>
      </c>
      <c r="K6" s="123" t="s">
        <v>287</v>
      </c>
      <c r="L6" s="123">
        <v>2020</v>
      </c>
      <c r="M6" s="123" t="s">
        <v>287</v>
      </c>
      <c r="N6" s="123">
        <v>2020</v>
      </c>
      <c r="O6" s="123" t="s">
        <v>287</v>
      </c>
      <c r="P6" s="123">
        <v>2020</v>
      </c>
    </row>
    <row r="7" spans="1:157" ht="14.25" customHeight="1" x14ac:dyDescent="0.2">
      <c r="A7" s="124">
        <v>1</v>
      </c>
      <c r="B7" s="60" t="s">
        <v>14</v>
      </c>
      <c r="C7" s="136">
        <v>0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</row>
    <row r="8" spans="1:157" ht="14.25" customHeight="1" x14ac:dyDescent="0.2">
      <c r="A8" s="124">
        <v>2</v>
      </c>
      <c r="B8" s="60" t="s">
        <v>31</v>
      </c>
      <c r="C8" s="136">
        <v>0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</row>
    <row r="9" spans="1:157" ht="14.25" customHeight="1" x14ac:dyDescent="0.2">
      <c r="A9" s="124">
        <v>3</v>
      </c>
      <c r="B9" s="60" t="s">
        <v>18</v>
      </c>
      <c r="C9" s="136">
        <v>0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</row>
    <row r="10" spans="1:157" ht="14.25" customHeight="1" x14ac:dyDescent="0.2">
      <c r="A10" s="124">
        <v>4</v>
      </c>
      <c r="B10" s="60" t="s">
        <v>8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</row>
    <row r="11" spans="1:157" ht="14.25" customHeight="1" x14ac:dyDescent="0.2">
      <c r="A11" s="124">
        <v>5</v>
      </c>
      <c r="B11" s="60" t="s">
        <v>26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</row>
    <row r="12" spans="1:157" ht="14.25" customHeight="1" x14ac:dyDescent="0.2">
      <c r="A12" s="124">
        <v>6</v>
      </c>
      <c r="B12" s="60" t="s">
        <v>7</v>
      </c>
      <c r="C12" s="136">
        <v>0</v>
      </c>
      <c r="D12" s="136">
        <v>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</row>
    <row r="13" spans="1:157" ht="14.25" customHeight="1" x14ac:dyDescent="0.2">
      <c r="A13" s="124">
        <v>7</v>
      </c>
      <c r="B13" s="60" t="s">
        <v>32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</row>
    <row r="14" spans="1:157" ht="14.25" customHeight="1" x14ac:dyDescent="0.2">
      <c r="A14" s="124">
        <v>8</v>
      </c>
      <c r="B14" s="60" t="s">
        <v>13</v>
      </c>
      <c r="C14" s="136">
        <v>0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136">
        <v>0</v>
      </c>
      <c r="J14" s="136">
        <v>0</v>
      </c>
      <c r="K14" s="136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</row>
    <row r="15" spans="1:157" ht="14.25" customHeight="1" x14ac:dyDescent="0.2">
      <c r="A15" s="124">
        <v>9</v>
      </c>
      <c r="B15" s="60" t="s">
        <v>17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</row>
    <row r="16" spans="1:157" ht="14.25" customHeight="1" x14ac:dyDescent="0.2">
      <c r="A16" s="124">
        <v>10</v>
      </c>
      <c r="B16" s="60" t="s">
        <v>9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</row>
    <row r="17" spans="1:16" ht="14.25" customHeight="1" x14ac:dyDescent="0.2">
      <c r="A17" s="124">
        <v>11</v>
      </c>
      <c r="B17" s="60" t="s">
        <v>379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</row>
    <row r="18" spans="1:16" ht="14.25" customHeight="1" x14ac:dyDescent="0.2">
      <c r="A18" s="124">
        <v>12</v>
      </c>
      <c r="B18" s="60" t="s">
        <v>19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</row>
    <row r="19" spans="1:16" ht="14.25" customHeight="1" x14ac:dyDescent="0.2">
      <c r="A19" s="124">
        <v>13</v>
      </c>
      <c r="B19" s="60" t="s">
        <v>20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</row>
    <row r="20" spans="1:16" ht="14.25" customHeight="1" x14ac:dyDescent="0.2">
      <c r="A20" s="124">
        <v>14</v>
      </c>
      <c r="B20" s="60" t="s">
        <v>21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</row>
    <row r="21" spans="1:16" ht="14.25" customHeight="1" x14ac:dyDescent="0.2">
      <c r="A21" s="124">
        <v>15</v>
      </c>
      <c r="B21" s="60" t="s">
        <v>22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6">
        <v>0</v>
      </c>
    </row>
    <row r="22" spans="1:16" ht="14.25" customHeight="1" x14ac:dyDescent="0.2">
      <c r="A22" s="124">
        <v>16</v>
      </c>
      <c r="B22" s="60" t="s">
        <v>15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</row>
    <row r="23" spans="1:16" ht="14.25" customHeight="1" x14ac:dyDescent="0.2">
      <c r="A23" s="124">
        <v>17</v>
      </c>
      <c r="B23" s="60" t="s">
        <v>10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</row>
    <row r="24" spans="1:16" ht="14.25" customHeight="1" x14ac:dyDescent="0.2">
      <c r="A24" s="124">
        <v>18</v>
      </c>
      <c r="B24" s="60" t="s">
        <v>33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</row>
    <row r="25" spans="1:16" ht="14.25" customHeight="1" x14ac:dyDescent="0.2">
      <c r="A25" s="124">
        <v>19</v>
      </c>
      <c r="B25" s="60" t="s">
        <v>23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</row>
    <row r="26" spans="1:16" ht="14.25" customHeight="1" x14ac:dyDescent="0.2">
      <c r="A26" s="124">
        <v>20</v>
      </c>
      <c r="B26" s="60" t="s">
        <v>24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</row>
    <row r="27" spans="1:16" ht="14.25" customHeight="1" x14ac:dyDescent="0.2">
      <c r="A27" s="124">
        <v>21</v>
      </c>
      <c r="B27" s="60" t="s">
        <v>25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</row>
    <row r="28" spans="1:16" ht="14.25" customHeight="1" x14ac:dyDescent="0.2">
      <c r="A28" s="124">
        <v>22</v>
      </c>
      <c r="B28" s="60" t="s">
        <v>27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</row>
    <row r="29" spans="1:16" ht="14.25" customHeight="1" x14ac:dyDescent="0.2">
      <c r="A29" s="124">
        <v>23</v>
      </c>
      <c r="B29" s="60" t="s">
        <v>16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</row>
    <row r="30" spans="1:16" ht="14.25" customHeight="1" x14ac:dyDescent="0.2">
      <c r="A30" s="124">
        <v>24</v>
      </c>
      <c r="B30" s="60" t="s">
        <v>34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</row>
    <row r="31" spans="1:16" ht="14.25" customHeight="1" x14ac:dyDescent="0.2">
      <c r="A31" s="124">
        <v>25</v>
      </c>
      <c r="B31" s="60" t="s">
        <v>11</v>
      </c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1620</v>
      </c>
      <c r="L31" s="136">
        <v>1620</v>
      </c>
      <c r="M31" s="136">
        <v>0</v>
      </c>
      <c r="N31" s="136">
        <v>0</v>
      </c>
      <c r="O31" s="136">
        <v>0</v>
      </c>
      <c r="P31" s="136">
        <v>0</v>
      </c>
    </row>
    <row r="32" spans="1:16" ht="14.25" customHeight="1" x14ac:dyDescent="0.2">
      <c r="A32" s="124">
        <v>26</v>
      </c>
      <c r="B32" s="60" t="s">
        <v>35</v>
      </c>
      <c r="C32" s="136">
        <v>0</v>
      </c>
      <c r="D32" s="136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</row>
    <row r="33" spans="1:16" ht="14.25" customHeight="1" x14ac:dyDescent="0.2">
      <c r="A33" s="124">
        <v>27</v>
      </c>
      <c r="B33" s="60" t="s">
        <v>28</v>
      </c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</row>
    <row r="34" spans="1:16" ht="14.25" customHeight="1" x14ac:dyDescent="0.2">
      <c r="A34" s="124">
        <v>28</v>
      </c>
      <c r="B34" s="60" t="s">
        <v>29</v>
      </c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</row>
    <row r="35" spans="1:16" ht="14.25" customHeight="1" x14ac:dyDescent="0.2">
      <c r="A35" s="124">
        <v>29</v>
      </c>
      <c r="B35" s="60" t="s">
        <v>30</v>
      </c>
      <c r="C35" s="136">
        <v>0</v>
      </c>
      <c r="D35" s="136">
        <v>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</row>
    <row r="36" spans="1:16" ht="14.25" customHeight="1" x14ac:dyDescent="0.2">
      <c r="A36" s="124">
        <v>30</v>
      </c>
      <c r="B36" s="82" t="s">
        <v>12</v>
      </c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</row>
    <row r="37" spans="1:16" s="49" customFormat="1" ht="14.25" customHeight="1" x14ac:dyDescent="0.15">
      <c r="A37" s="125"/>
      <c r="B37" s="126" t="s">
        <v>308</v>
      </c>
      <c r="C37" s="127">
        <f>SUM(C7:C36)</f>
        <v>0</v>
      </c>
      <c r="D37" s="127">
        <f t="shared" ref="D37:P37" si="0">SUM(D7:D36)</f>
        <v>0</v>
      </c>
      <c r="E37" s="127">
        <f t="shared" si="0"/>
        <v>0</v>
      </c>
      <c r="F37" s="127">
        <f t="shared" si="0"/>
        <v>0</v>
      </c>
      <c r="G37" s="127">
        <f t="shared" si="0"/>
        <v>0</v>
      </c>
      <c r="H37" s="127">
        <f t="shared" si="0"/>
        <v>0</v>
      </c>
      <c r="I37" s="127">
        <f t="shared" si="0"/>
        <v>0</v>
      </c>
      <c r="J37" s="127">
        <f t="shared" si="0"/>
        <v>0</v>
      </c>
      <c r="K37" s="127">
        <f t="shared" si="0"/>
        <v>1620</v>
      </c>
      <c r="L37" s="127">
        <f t="shared" si="0"/>
        <v>1620</v>
      </c>
      <c r="M37" s="127">
        <f t="shared" si="0"/>
        <v>0</v>
      </c>
      <c r="N37" s="127">
        <f t="shared" si="0"/>
        <v>0</v>
      </c>
      <c r="O37" s="127">
        <f t="shared" si="0"/>
        <v>0</v>
      </c>
      <c r="P37" s="127">
        <f t="shared" si="0"/>
        <v>0</v>
      </c>
    </row>
    <row r="38" spans="1:16" ht="14.25" customHeight="1" x14ac:dyDescent="0.2">
      <c r="A38" s="15" t="s">
        <v>382</v>
      </c>
      <c r="C38" s="49"/>
      <c r="D38" s="49"/>
      <c r="G38" s="49"/>
      <c r="H38" s="49"/>
      <c r="I38" s="49"/>
      <c r="J38" s="49"/>
      <c r="K38" s="49"/>
      <c r="L38" s="49"/>
    </row>
    <row r="39" spans="1:16" ht="14.25" customHeight="1" x14ac:dyDescent="0.2">
      <c r="C39" s="49"/>
      <c r="D39" s="49"/>
      <c r="G39" s="49"/>
      <c r="H39" s="49"/>
      <c r="I39" s="49"/>
      <c r="J39" s="49"/>
      <c r="K39" s="49"/>
      <c r="L39" s="49"/>
    </row>
    <row r="40" spans="1:16" ht="14.25" customHeight="1" x14ac:dyDescent="0.2">
      <c r="A40" s="309" t="s">
        <v>385</v>
      </c>
      <c r="B40" s="310" t="s">
        <v>36</v>
      </c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</row>
    <row r="41" spans="1:16" ht="14.25" customHeight="1" x14ac:dyDescent="0.2">
      <c r="A41" s="309"/>
      <c r="B41" s="311" t="s">
        <v>280</v>
      </c>
      <c r="C41" s="312" t="s">
        <v>337</v>
      </c>
      <c r="D41" s="313"/>
      <c r="E41" s="312" t="s">
        <v>338</v>
      </c>
      <c r="F41" s="313"/>
      <c r="G41" s="312" t="s">
        <v>339</v>
      </c>
      <c r="H41" s="313"/>
      <c r="I41" s="312" t="s">
        <v>340</v>
      </c>
      <c r="J41" s="313"/>
      <c r="K41" s="312" t="s">
        <v>341</v>
      </c>
      <c r="L41" s="313"/>
      <c r="M41" s="312" t="s">
        <v>342</v>
      </c>
      <c r="N41" s="313"/>
      <c r="O41" s="312" t="s">
        <v>343</v>
      </c>
      <c r="P41" s="313"/>
    </row>
    <row r="42" spans="1:16" ht="14.25" customHeight="1" x14ac:dyDescent="0.2">
      <c r="A42" s="309"/>
      <c r="B42" s="311"/>
      <c r="C42" s="312"/>
      <c r="D42" s="313"/>
      <c r="E42" s="312"/>
      <c r="F42" s="313"/>
      <c r="G42" s="312"/>
      <c r="H42" s="313"/>
      <c r="I42" s="312"/>
      <c r="J42" s="313"/>
      <c r="K42" s="312"/>
      <c r="L42" s="313"/>
      <c r="M42" s="312"/>
      <c r="N42" s="313"/>
      <c r="O42" s="312"/>
      <c r="P42" s="313"/>
    </row>
    <row r="43" spans="1:16" ht="14.25" customHeight="1" x14ac:dyDescent="0.2">
      <c r="A43" s="309"/>
      <c r="B43" s="309"/>
      <c r="C43" s="123" t="s">
        <v>287</v>
      </c>
      <c r="D43" s="123">
        <v>2020</v>
      </c>
      <c r="E43" s="123" t="s">
        <v>287</v>
      </c>
      <c r="F43" s="123">
        <v>2020</v>
      </c>
      <c r="G43" s="123" t="s">
        <v>287</v>
      </c>
      <c r="H43" s="123">
        <v>2020</v>
      </c>
      <c r="I43" s="123" t="s">
        <v>287</v>
      </c>
      <c r="J43" s="123">
        <v>2020</v>
      </c>
      <c r="K43" s="123" t="s">
        <v>287</v>
      </c>
      <c r="L43" s="123">
        <v>2020</v>
      </c>
      <c r="M43" s="123" t="s">
        <v>287</v>
      </c>
      <c r="N43" s="123">
        <v>2020</v>
      </c>
      <c r="O43" s="123" t="s">
        <v>287</v>
      </c>
      <c r="P43" s="123">
        <v>2020</v>
      </c>
    </row>
    <row r="44" spans="1:16" ht="14.25" customHeight="1" x14ac:dyDescent="0.2">
      <c r="A44" s="124">
        <v>1</v>
      </c>
      <c r="B44" s="60" t="s">
        <v>37</v>
      </c>
      <c r="C44" s="136">
        <v>0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</row>
    <row r="45" spans="1:16" ht="14.25" customHeight="1" x14ac:dyDescent="0.2">
      <c r="A45" s="124">
        <v>2</v>
      </c>
      <c r="B45" s="60" t="s">
        <v>42</v>
      </c>
      <c r="C45" s="136">
        <v>0</v>
      </c>
      <c r="D45" s="136">
        <v>0</v>
      </c>
      <c r="E45" s="136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</row>
    <row r="46" spans="1:16" ht="14.25" customHeight="1" x14ac:dyDescent="0.2">
      <c r="A46" s="124">
        <v>3</v>
      </c>
      <c r="B46" s="60" t="s">
        <v>41</v>
      </c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  <c r="O46" s="136">
        <v>0</v>
      </c>
      <c r="P46" s="136">
        <v>0</v>
      </c>
    </row>
    <row r="47" spans="1:16" ht="14.25" customHeight="1" x14ac:dyDescent="0.2">
      <c r="A47" s="124">
        <v>4</v>
      </c>
      <c r="B47" s="60" t="s">
        <v>68</v>
      </c>
      <c r="C47" s="136">
        <v>0</v>
      </c>
      <c r="D47" s="136">
        <v>0</v>
      </c>
      <c r="E47" s="136">
        <v>0</v>
      </c>
      <c r="F47" s="136">
        <v>0</v>
      </c>
      <c r="G47" s="136">
        <v>0</v>
      </c>
      <c r="H47" s="136">
        <v>0</v>
      </c>
      <c r="I47" s="136">
        <v>0</v>
      </c>
      <c r="J47" s="136"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</row>
    <row r="48" spans="1:16" ht="14.25" customHeight="1" x14ac:dyDescent="0.2">
      <c r="A48" s="124">
        <v>5</v>
      </c>
      <c r="B48" s="60" t="s">
        <v>48</v>
      </c>
      <c r="C48" s="136">
        <v>0</v>
      </c>
      <c r="D48" s="136">
        <v>0</v>
      </c>
      <c r="E48" s="136">
        <v>0</v>
      </c>
      <c r="F48" s="136">
        <v>0</v>
      </c>
      <c r="G48" s="136">
        <v>0</v>
      </c>
      <c r="H48" s="136">
        <v>0</v>
      </c>
      <c r="I48" s="136">
        <v>0</v>
      </c>
      <c r="J48" s="136">
        <v>0</v>
      </c>
      <c r="K48" s="136">
        <v>0</v>
      </c>
      <c r="L48" s="136">
        <v>0</v>
      </c>
      <c r="M48" s="136">
        <v>0</v>
      </c>
      <c r="N48" s="136">
        <v>0</v>
      </c>
      <c r="O48" s="136">
        <v>0</v>
      </c>
      <c r="P48" s="136">
        <v>0</v>
      </c>
    </row>
    <row r="49" spans="1:16" ht="14.25" customHeight="1" x14ac:dyDescent="0.2">
      <c r="A49" s="124">
        <v>6</v>
      </c>
      <c r="B49" s="60" t="s">
        <v>49</v>
      </c>
      <c r="C49" s="136">
        <v>0</v>
      </c>
      <c r="D49" s="136">
        <v>0</v>
      </c>
      <c r="E49" s="136">
        <v>0</v>
      </c>
      <c r="F49" s="136">
        <v>0</v>
      </c>
      <c r="G49" s="136">
        <v>0</v>
      </c>
      <c r="H49" s="136">
        <v>0</v>
      </c>
      <c r="I49" s="136">
        <v>0</v>
      </c>
      <c r="J49" s="136">
        <v>0</v>
      </c>
      <c r="K49" s="136">
        <v>0</v>
      </c>
      <c r="L49" s="136">
        <v>0</v>
      </c>
      <c r="M49" s="136">
        <v>0</v>
      </c>
      <c r="N49" s="136">
        <v>0</v>
      </c>
      <c r="O49" s="136">
        <v>0</v>
      </c>
      <c r="P49" s="136">
        <v>0</v>
      </c>
    </row>
    <row r="50" spans="1:16" ht="14.25" customHeight="1" x14ac:dyDescent="0.2">
      <c r="A50" s="124">
        <v>7</v>
      </c>
      <c r="B50" s="60" t="s">
        <v>69</v>
      </c>
      <c r="C50" s="136">
        <v>0</v>
      </c>
      <c r="D50" s="136">
        <v>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120</v>
      </c>
      <c r="M50" s="136">
        <v>0</v>
      </c>
      <c r="N50" s="136">
        <v>0</v>
      </c>
      <c r="O50" s="136">
        <v>0</v>
      </c>
      <c r="P50" s="136">
        <v>0</v>
      </c>
    </row>
    <row r="51" spans="1:16" ht="14.25" customHeight="1" x14ac:dyDescent="0.2">
      <c r="A51" s="124">
        <v>8</v>
      </c>
      <c r="B51" s="60" t="s">
        <v>57</v>
      </c>
      <c r="C51" s="136">
        <v>0</v>
      </c>
      <c r="D51" s="136">
        <v>0</v>
      </c>
      <c r="E51" s="136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4755</v>
      </c>
      <c r="L51" s="136">
        <v>4755</v>
      </c>
      <c r="M51" s="136">
        <v>579</v>
      </c>
      <c r="N51" s="136">
        <v>1319</v>
      </c>
      <c r="O51" s="136">
        <v>0</v>
      </c>
      <c r="P51" s="136">
        <v>0</v>
      </c>
    </row>
    <row r="52" spans="1:16" ht="14.25" customHeight="1" x14ac:dyDescent="0.2">
      <c r="A52" s="124">
        <v>9</v>
      </c>
      <c r="B52" s="60" t="s">
        <v>50</v>
      </c>
      <c r="C52" s="136">
        <v>0</v>
      </c>
      <c r="D52" s="136">
        <v>0</v>
      </c>
      <c r="E52" s="136">
        <v>0</v>
      </c>
      <c r="F52" s="136">
        <v>0</v>
      </c>
      <c r="G52" s="136">
        <v>0</v>
      </c>
      <c r="H52" s="136">
        <v>0</v>
      </c>
      <c r="I52" s="136">
        <v>0</v>
      </c>
      <c r="J52" s="136">
        <v>0</v>
      </c>
      <c r="K52" s="136">
        <v>0</v>
      </c>
      <c r="L52" s="136">
        <v>0</v>
      </c>
      <c r="M52" s="136">
        <v>0</v>
      </c>
      <c r="N52" s="136">
        <v>0</v>
      </c>
      <c r="O52" s="136">
        <v>0</v>
      </c>
      <c r="P52" s="136">
        <v>0</v>
      </c>
    </row>
    <row r="53" spans="1:16" ht="14.25" customHeight="1" x14ac:dyDescent="0.2">
      <c r="A53" s="124">
        <v>10</v>
      </c>
      <c r="B53" s="60" t="s">
        <v>51</v>
      </c>
      <c r="C53" s="136">
        <v>0</v>
      </c>
      <c r="D53" s="136">
        <v>0</v>
      </c>
      <c r="E53" s="136">
        <v>0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2114</v>
      </c>
      <c r="L53" s="136">
        <v>2116</v>
      </c>
      <c r="M53" s="136">
        <v>0</v>
      </c>
      <c r="N53" s="136">
        <v>2000</v>
      </c>
      <c r="O53" s="136">
        <v>0</v>
      </c>
      <c r="P53" s="136">
        <v>0</v>
      </c>
    </row>
    <row r="54" spans="1:16" ht="14.25" customHeight="1" x14ac:dyDescent="0.2">
      <c r="A54" s="124">
        <v>11</v>
      </c>
      <c r="B54" s="60" t="s">
        <v>52</v>
      </c>
      <c r="C54" s="136">
        <v>0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0</v>
      </c>
      <c r="M54" s="136">
        <v>0</v>
      </c>
      <c r="N54" s="136">
        <v>1125</v>
      </c>
      <c r="O54" s="136">
        <v>0</v>
      </c>
      <c r="P54" s="136">
        <v>0</v>
      </c>
    </row>
    <row r="55" spans="1:16" ht="14.25" customHeight="1" x14ac:dyDescent="0.2">
      <c r="A55" s="124">
        <v>12</v>
      </c>
      <c r="B55" s="60" t="s">
        <v>43</v>
      </c>
      <c r="C55" s="136">
        <v>0</v>
      </c>
      <c r="D55" s="136">
        <v>0</v>
      </c>
      <c r="E55" s="136">
        <v>0</v>
      </c>
      <c r="F55" s="136">
        <v>0</v>
      </c>
      <c r="G55" s="136">
        <v>144</v>
      </c>
      <c r="H55" s="136">
        <v>183</v>
      </c>
      <c r="I55" s="136">
        <v>0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6">
        <v>0</v>
      </c>
      <c r="P55" s="136">
        <v>0</v>
      </c>
    </row>
    <row r="56" spans="1:16" ht="14.25" customHeight="1" x14ac:dyDescent="0.2">
      <c r="A56" s="124">
        <v>13</v>
      </c>
      <c r="B56" s="60" t="s">
        <v>53</v>
      </c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136">
        <v>0</v>
      </c>
      <c r="K56" s="136">
        <v>0</v>
      </c>
      <c r="L56" s="136">
        <v>0</v>
      </c>
      <c r="M56" s="136">
        <v>0</v>
      </c>
      <c r="N56" s="136">
        <v>0</v>
      </c>
      <c r="O56" s="136">
        <v>0</v>
      </c>
      <c r="P56" s="136">
        <v>0</v>
      </c>
    </row>
    <row r="57" spans="1:16" ht="14.25" customHeight="1" x14ac:dyDescent="0.2">
      <c r="A57" s="124">
        <v>14</v>
      </c>
      <c r="B57" s="60" t="s">
        <v>54</v>
      </c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136">
        <v>0</v>
      </c>
      <c r="K57" s="136">
        <v>0</v>
      </c>
      <c r="L57" s="136">
        <v>0</v>
      </c>
      <c r="M57" s="136">
        <v>0</v>
      </c>
      <c r="N57" s="136">
        <v>0</v>
      </c>
      <c r="O57" s="136">
        <v>0</v>
      </c>
      <c r="P57" s="136">
        <v>0</v>
      </c>
    </row>
    <row r="58" spans="1:16" ht="14.25" customHeight="1" x14ac:dyDescent="0.2">
      <c r="A58" s="124">
        <v>15</v>
      </c>
      <c r="B58" s="60" t="s">
        <v>56</v>
      </c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6">
        <v>0</v>
      </c>
      <c r="P58" s="136">
        <v>0</v>
      </c>
    </row>
    <row r="59" spans="1:16" ht="14.25" customHeight="1" x14ac:dyDescent="0.2">
      <c r="A59" s="124">
        <v>16</v>
      </c>
      <c r="B59" s="60" t="s">
        <v>62</v>
      </c>
      <c r="C59" s="136">
        <v>0</v>
      </c>
      <c r="D59" s="136">
        <v>0</v>
      </c>
      <c r="E59" s="136">
        <v>0</v>
      </c>
      <c r="F59" s="136">
        <v>0</v>
      </c>
      <c r="G59" s="136">
        <v>9971</v>
      </c>
      <c r="H59" s="136">
        <v>10285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</row>
    <row r="60" spans="1:16" ht="14.25" customHeight="1" x14ac:dyDescent="0.2">
      <c r="A60" s="124">
        <v>17</v>
      </c>
      <c r="B60" s="60" t="s">
        <v>71</v>
      </c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</row>
    <row r="61" spans="1:16" ht="14.25" customHeight="1" x14ac:dyDescent="0.2">
      <c r="A61" s="124">
        <v>18</v>
      </c>
      <c r="B61" s="60" t="s">
        <v>70</v>
      </c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</row>
    <row r="62" spans="1:16" ht="14.25" customHeight="1" x14ac:dyDescent="0.2">
      <c r="A62" s="124">
        <v>19</v>
      </c>
      <c r="B62" s="60" t="s">
        <v>72</v>
      </c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</row>
    <row r="63" spans="1:16" ht="14.25" customHeight="1" x14ac:dyDescent="0.2">
      <c r="A63" s="124">
        <v>20</v>
      </c>
      <c r="B63" s="60" t="s">
        <v>38</v>
      </c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136">
        <v>0</v>
      </c>
      <c r="K63" s="136">
        <v>9998</v>
      </c>
      <c r="L63" s="136">
        <v>10285</v>
      </c>
      <c r="M63" s="136">
        <v>0</v>
      </c>
      <c r="N63" s="136">
        <v>0</v>
      </c>
      <c r="O63" s="136">
        <v>0</v>
      </c>
      <c r="P63" s="136">
        <v>0</v>
      </c>
    </row>
    <row r="64" spans="1:16" ht="14.25" customHeight="1" x14ac:dyDescent="0.2">
      <c r="A64" s="124">
        <v>21</v>
      </c>
      <c r="B64" s="60" t="s">
        <v>44</v>
      </c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136">
        <v>0</v>
      </c>
      <c r="K64" s="136">
        <v>4757</v>
      </c>
      <c r="L64" s="136">
        <v>4757</v>
      </c>
      <c r="M64" s="136">
        <v>0</v>
      </c>
      <c r="N64" s="136">
        <v>0</v>
      </c>
      <c r="O64" s="136">
        <v>0</v>
      </c>
      <c r="P64" s="136">
        <v>0</v>
      </c>
    </row>
    <row r="65" spans="1:16" ht="14.25" customHeight="1" x14ac:dyDescent="0.2">
      <c r="A65" s="124">
        <v>22</v>
      </c>
      <c r="B65" s="60" t="s">
        <v>381</v>
      </c>
      <c r="C65" s="136">
        <v>0</v>
      </c>
      <c r="D65" s="136">
        <v>0</v>
      </c>
      <c r="E65" s="136">
        <v>0</v>
      </c>
      <c r="F65" s="136">
        <v>0</v>
      </c>
      <c r="G65" s="136">
        <v>0</v>
      </c>
      <c r="H65" s="136">
        <v>0</v>
      </c>
      <c r="I65" s="136">
        <v>0</v>
      </c>
      <c r="J65" s="136">
        <v>0</v>
      </c>
      <c r="K65" s="136">
        <v>5150</v>
      </c>
      <c r="L65" s="136">
        <v>5450</v>
      </c>
      <c r="M65" s="136">
        <v>0</v>
      </c>
      <c r="N65" s="136">
        <v>0</v>
      </c>
      <c r="O65" s="136">
        <v>0</v>
      </c>
      <c r="P65" s="136">
        <v>0</v>
      </c>
    </row>
    <row r="66" spans="1:16" ht="14.25" customHeight="1" x14ac:dyDescent="0.2">
      <c r="A66" s="124">
        <v>23</v>
      </c>
      <c r="B66" s="60" t="s">
        <v>63</v>
      </c>
      <c r="C66" s="136">
        <v>0</v>
      </c>
      <c r="D66" s="136">
        <v>0</v>
      </c>
      <c r="E66" s="136">
        <v>0</v>
      </c>
      <c r="F66" s="136">
        <v>0</v>
      </c>
      <c r="G66" s="136">
        <v>3781</v>
      </c>
      <c r="H66" s="136">
        <v>3781</v>
      </c>
      <c r="I66" s="136">
        <v>0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</row>
    <row r="67" spans="1:16" ht="14.25" customHeight="1" x14ac:dyDescent="0.2">
      <c r="A67" s="124">
        <v>24</v>
      </c>
      <c r="B67" s="60" t="s">
        <v>45</v>
      </c>
      <c r="C67" s="136">
        <v>0</v>
      </c>
      <c r="D67" s="136">
        <v>0</v>
      </c>
      <c r="E67" s="136">
        <v>0</v>
      </c>
      <c r="F67" s="136">
        <v>0</v>
      </c>
      <c r="G67" s="136">
        <v>9300</v>
      </c>
      <c r="H67" s="136">
        <v>1500</v>
      </c>
      <c r="I67" s="136">
        <v>0</v>
      </c>
      <c r="J67" s="136">
        <v>0</v>
      </c>
      <c r="K67" s="136">
        <v>0</v>
      </c>
      <c r="L67" s="136">
        <v>0</v>
      </c>
      <c r="M67" s="136">
        <v>0</v>
      </c>
      <c r="N67" s="136">
        <v>0</v>
      </c>
      <c r="O67" s="136">
        <v>0</v>
      </c>
      <c r="P67" s="136">
        <v>0</v>
      </c>
    </row>
    <row r="68" spans="1:16" ht="14.25" customHeight="1" x14ac:dyDescent="0.2">
      <c r="A68" s="124">
        <v>25</v>
      </c>
      <c r="B68" s="60" t="s">
        <v>73</v>
      </c>
      <c r="C68" s="136">
        <v>0</v>
      </c>
      <c r="D68" s="136">
        <v>0</v>
      </c>
      <c r="E68" s="136">
        <v>0</v>
      </c>
      <c r="F68" s="136">
        <v>0</v>
      </c>
      <c r="G68" s="136">
        <v>0</v>
      </c>
      <c r="H68" s="136">
        <v>0</v>
      </c>
      <c r="I68" s="136">
        <v>0</v>
      </c>
      <c r="J68" s="136">
        <v>0</v>
      </c>
      <c r="K68" s="136">
        <v>0</v>
      </c>
      <c r="L68" s="136">
        <v>0</v>
      </c>
      <c r="M68" s="136">
        <v>1500</v>
      </c>
      <c r="N68" s="136">
        <v>1668</v>
      </c>
      <c r="O68" s="136">
        <v>0</v>
      </c>
      <c r="P68" s="136">
        <v>1668</v>
      </c>
    </row>
    <row r="69" spans="1:16" ht="14.25" customHeight="1" x14ac:dyDescent="0.2">
      <c r="A69" s="124">
        <v>26</v>
      </c>
      <c r="B69" s="60" t="s">
        <v>60</v>
      </c>
      <c r="C69" s="136">
        <v>0</v>
      </c>
      <c r="D69" s="136">
        <v>0</v>
      </c>
      <c r="E69" s="136">
        <v>0</v>
      </c>
      <c r="F69" s="136">
        <v>0</v>
      </c>
      <c r="G69" s="136">
        <v>0</v>
      </c>
      <c r="H69" s="136">
        <v>0</v>
      </c>
      <c r="I69" s="136">
        <v>0</v>
      </c>
      <c r="J69" s="136">
        <v>0</v>
      </c>
      <c r="K69" s="136">
        <v>0</v>
      </c>
      <c r="L69" s="136">
        <v>0</v>
      </c>
      <c r="M69" s="136">
        <v>0</v>
      </c>
      <c r="N69" s="136">
        <v>0</v>
      </c>
      <c r="O69" s="136">
        <v>0</v>
      </c>
      <c r="P69" s="136">
        <v>0</v>
      </c>
    </row>
    <row r="70" spans="1:16" ht="14.25" customHeight="1" x14ac:dyDescent="0.2">
      <c r="A70" s="124">
        <v>27</v>
      </c>
      <c r="B70" s="60" t="s">
        <v>46</v>
      </c>
      <c r="C70" s="136">
        <v>0</v>
      </c>
      <c r="D70" s="136">
        <v>0</v>
      </c>
      <c r="E70" s="136">
        <v>0</v>
      </c>
      <c r="F70" s="136">
        <v>0</v>
      </c>
      <c r="G70" s="136">
        <v>0</v>
      </c>
      <c r="H70" s="136">
        <v>0</v>
      </c>
      <c r="I70" s="136">
        <v>0</v>
      </c>
      <c r="J70" s="136">
        <v>0</v>
      </c>
      <c r="K70" s="136">
        <v>0</v>
      </c>
      <c r="L70" s="136">
        <v>0</v>
      </c>
      <c r="M70" s="136">
        <v>0</v>
      </c>
      <c r="N70" s="136">
        <v>0</v>
      </c>
      <c r="O70" s="136">
        <v>0</v>
      </c>
      <c r="P70" s="136">
        <v>0</v>
      </c>
    </row>
    <row r="71" spans="1:16" ht="14.25" customHeight="1" x14ac:dyDescent="0.2">
      <c r="A71" s="124">
        <v>28</v>
      </c>
      <c r="B71" s="60" t="s">
        <v>64</v>
      </c>
      <c r="C71" s="136">
        <v>0</v>
      </c>
      <c r="D71" s="136">
        <v>0</v>
      </c>
      <c r="E71" s="136">
        <v>0</v>
      </c>
      <c r="F71" s="136">
        <v>0</v>
      </c>
      <c r="G71" s="136">
        <v>4160</v>
      </c>
      <c r="H71" s="136">
        <v>3207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</row>
    <row r="72" spans="1:16" ht="14.25" customHeight="1" x14ac:dyDescent="0.2">
      <c r="A72" s="124">
        <v>29</v>
      </c>
      <c r="B72" s="60" t="s">
        <v>39</v>
      </c>
      <c r="C72" s="136">
        <v>0</v>
      </c>
      <c r="D72" s="136">
        <v>0</v>
      </c>
      <c r="E72" s="136">
        <v>0</v>
      </c>
      <c r="F72" s="136">
        <v>0</v>
      </c>
      <c r="G72" s="136">
        <v>1974</v>
      </c>
      <c r="H72" s="136">
        <v>1974</v>
      </c>
      <c r="I72" s="136">
        <v>0</v>
      </c>
      <c r="J72" s="136">
        <v>0</v>
      </c>
      <c r="K72" s="136">
        <v>155</v>
      </c>
      <c r="L72" s="136">
        <v>155</v>
      </c>
      <c r="M72" s="136">
        <v>0</v>
      </c>
      <c r="N72" s="136">
        <v>0</v>
      </c>
      <c r="O72" s="136">
        <v>0</v>
      </c>
      <c r="P72" s="136">
        <v>0</v>
      </c>
    </row>
    <row r="73" spans="1:16" ht="14.25" customHeight="1" x14ac:dyDescent="0.2">
      <c r="A73" s="124">
        <v>30</v>
      </c>
      <c r="B73" s="60" t="s">
        <v>65</v>
      </c>
      <c r="C73" s="136">
        <v>0</v>
      </c>
      <c r="D73" s="136">
        <v>0</v>
      </c>
      <c r="E73" s="136">
        <v>3000</v>
      </c>
      <c r="F73" s="136">
        <v>3000</v>
      </c>
      <c r="G73" s="136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3000</v>
      </c>
      <c r="P73" s="136">
        <v>3000</v>
      </c>
    </row>
    <row r="74" spans="1:16" ht="14.25" customHeight="1" x14ac:dyDescent="0.2">
      <c r="A74" s="124">
        <v>31</v>
      </c>
      <c r="B74" s="60" t="s">
        <v>61</v>
      </c>
      <c r="C74" s="136">
        <v>0</v>
      </c>
      <c r="D74" s="136">
        <v>0</v>
      </c>
      <c r="E74" s="136">
        <v>0</v>
      </c>
      <c r="F74" s="136">
        <v>0</v>
      </c>
      <c r="G74" s="136">
        <v>0</v>
      </c>
      <c r="H74" s="136">
        <v>0</v>
      </c>
      <c r="I74" s="136">
        <v>0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</row>
    <row r="75" spans="1:16" ht="14.25" customHeight="1" x14ac:dyDescent="0.2">
      <c r="A75" s="124">
        <v>32</v>
      </c>
      <c r="B75" s="60" t="s">
        <v>66</v>
      </c>
      <c r="C75" s="136">
        <v>0</v>
      </c>
      <c r="D75" s="136">
        <v>0</v>
      </c>
      <c r="E75" s="136">
        <v>0</v>
      </c>
      <c r="F75" s="136">
        <v>1320</v>
      </c>
      <c r="G75" s="136">
        <v>4000</v>
      </c>
      <c r="H75" s="136">
        <v>0</v>
      </c>
      <c r="I75" s="136">
        <v>0</v>
      </c>
      <c r="J75" s="136">
        <v>0</v>
      </c>
      <c r="K75" s="136">
        <v>0</v>
      </c>
      <c r="L75" s="136">
        <v>0</v>
      </c>
      <c r="M75" s="136">
        <v>0</v>
      </c>
      <c r="N75" s="136">
        <v>0</v>
      </c>
      <c r="O75" s="136">
        <v>0</v>
      </c>
      <c r="P75" s="136">
        <v>0</v>
      </c>
    </row>
    <row r="76" spans="1:16" ht="14.25" customHeight="1" x14ac:dyDescent="0.2">
      <c r="A76" s="124">
        <v>33</v>
      </c>
      <c r="B76" s="60" t="s">
        <v>47</v>
      </c>
      <c r="C76" s="136">
        <v>0</v>
      </c>
      <c r="D76" s="136">
        <v>0</v>
      </c>
      <c r="E76" s="136">
        <v>0</v>
      </c>
      <c r="F76" s="136">
        <v>0</v>
      </c>
      <c r="G76" s="136">
        <v>242</v>
      </c>
      <c r="H76" s="136">
        <v>242</v>
      </c>
      <c r="I76" s="136">
        <v>0</v>
      </c>
      <c r="J76" s="136">
        <v>0</v>
      </c>
      <c r="K76" s="136">
        <v>0</v>
      </c>
      <c r="L76" s="136">
        <v>0</v>
      </c>
      <c r="M76" s="136">
        <v>0</v>
      </c>
      <c r="N76" s="136">
        <v>0</v>
      </c>
      <c r="O76" s="136">
        <v>0</v>
      </c>
      <c r="P76" s="136">
        <v>0</v>
      </c>
    </row>
    <row r="77" spans="1:16" ht="14.25" customHeight="1" x14ac:dyDescent="0.2">
      <c r="A77" s="124">
        <v>34</v>
      </c>
      <c r="B77" s="60" t="s">
        <v>55</v>
      </c>
      <c r="C77" s="136">
        <v>0</v>
      </c>
      <c r="D77" s="136">
        <v>0</v>
      </c>
      <c r="E77" s="136">
        <v>0</v>
      </c>
      <c r="F77" s="136">
        <v>0</v>
      </c>
      <c r="G77" s="136">
        <v>0</v>
      </c>
      <c r="H77" s="136">
        <v>447</v>
      </c>
      <c r="I77" s="136">
        <v>0</v>
      </c>
      <c r="J77" s="136">
        <v>0</v>
      </c>
      <c r="K77" s="136">
        <v>0</v>
      </c>
      <c r="L77" s="136">
        <v>0</v>
      </c>
      <c r="M77" s="136">
        <v>0</v>
      </c>
      <c r="N77" s="136">
        <v>0</v>
      </c>
      <c r="O77" s="136">
        <v>0</v>
      </c>
      <c r="P77" s="136">
        <v>0</v>
      </c>
    </row>
    <row r="78" spans="1:16" ht="14.25" customHeight="1" x14ac:dyDescent="0.2">
      <c r="A78" s="124">
        <v>35</v>
      </c>
      <c r="B78" s="60" t="s">
        <v>67</v>
      </c>
      <c r="C78" s="136">
        <v>0</v>
      </c>
      <c r="D78" s="136">
        <v>0</v>
      </c>
      <c r="E78" s="136">
        <v>0</v>
      </c>
      <c r="F78" s="136">
        <v>0</v>
      </c>
      <c r="G78" s="136">
        <v>0</v>
      </c>
      <c r="H78" s="136">
        <v>0</v>
      </c>
      <c r="I78" s="136">
        <v>0</v>
      </c>
      <c r="J78" s="136">
        <v>0</v>
      </c>
      <c r="K78" s="136">
        <v>0</v>
      </c>
      <c r="L78" s="136">
        <v>0</v>
      </c>
      <c r="M78" s="136">
        <v>0</v>
      </c>
      <c r="N78" s="136">
        <v>0</v>
      </c>
      <c r="O78" s="136">
        <v>0</v>
      </c>
      <c r="P78" s="136">
        <v>0</v>
      </c>
    </row>
    <row r="79" spans="1:16" ht="14.25" customHeight="1" x14ac:dyDescent="0.2">
      <c r="A79" s="124">
        <v>36</v>
      </c>
      <c r="B79" s="60" t="s">
        <v>58</v>
      </c>
      <c r="C79" s="136">
        <v>0</v>
      </c>
      <c r="D79" s="136">
        <v>0</v>
      </c>
      <c r="E79" s="136">
        <v>0</v>
      </c>
      <c r="F79" s="136">
        <v>0</v>
      </c>
      <c r="G79" s="136">
        <v>625</v>
      </c>
      <c r="H79" s="136">
        <v>625</v>
      </c>
      <c r="I79" s="136">
        <v>625</v>
      </c>
      <c r="J79" s="136">
        <v>625</v>
      </c>
      <c r="K79" s="136">
        <v>0</v>
      </c>
      <c r="L79" s="136">
        <v>0</v>
      </c>
      <c r="M79" s="136">
        <v>0</v>
      </c>
      <c r="N79" s="136">
        <v>0</v>
      </c>
      <c r="O79" s="136">
        <v>0</v>
      </c>
      <c r="P79" s="136">
        <v>205</v>
      </c>
    </row>
    <row r="80" spans="1:16" ht="14.25" customHeight="1" x14ac:dyDescent="0.2">
      <c r="A80" s="124">
        <v>37</v>
      </c>
      <c r="B80" s="60" t="s">
        <v>74</v>
      </c>
      <c r="C80" s="136">
        <v>0</v>
      </c>
      <c r="D80" s="136">
        <v>0</v>
      </c>
      <c r="E80" s="136">
        <v>0</v>
      </c>
      <c r="F80" s="136">
        <v>0</v>
      </c>
      <c r="G80" s="136">
        <v>0</v>
      </c>
      <c r="H80" s="136">
        <v>0</v>
      </c>
      <c r="I80" s="136">
        <v>0</v>
      </c>
      <c r="J80" s="136">
        <v>0</v>
      </c>
      <c r="K80" s="136">
        <v>0</v>
      </c>
      <c r="L80" s="136">
        <v>0</v>
      </c>
      <c r="M80" s="136">
        <v>0</v>
      </c>
      <c r="N80" s="136">
        <v>0</v>
      </c>
      <c r="O80" s="136">
        <v>0</v>
      </c>
      <c r="P80" s="136">
        <v>0</v>
      </c>
    </row>
    <row r="81" spans="1:16" ht="14.25" customHeight="1" x14ac:dyDescent="0.2">
      <c r="A81" s="124">
        <v>38</v>
      </c>
      <c r="B81" s="60" t="s">
        <v>40</v>
      </c>
      <c r="C81" s="136">
        <v>0</v>
      </c>
      <c r="D81" s="136">
        <v>0</v>
      </c>
      <c r="E81" s="136">
        <v>0</v>
      </c>
      <c r="F81" s="136">
        <v>0</v>
      </c>
      <c r="G81" s="136">
        <v>2362</v>
      </c>
      <c r="H81" s="136">
        <v>2364</v>
      </c>
      <c r="I81" s="136">
        <v>0</v>
      </c>
      <c r="J81" s="136">
        <v>0</v>
      </c>
      <c r="K81" s="136">
        <v>1827</v>
      </c>
      <c r="L81" s="136">
        <v>2789</v>
      </c>
      <c r="M81" s="136">
        <v>0</v>
      </c>
      <c r="N81" s="136">
        <v>0</v>
      </c>
      <c r="O81" s="136">
        <v>0</v>
      </c>
      <c r="P81" s="136">
        <v>0</v>
      </c>
    </row>
    <row r="82" spans="1:16" ht="14.25" customHeight="1" x14ac:dyDescent="0.2">
      <c r="A82" s="124">
        <v>39</v>
      </c>
      <c r="B82" s="82" t="s">
        <v>59</v>
      </c>
      <c r="C82" s="136">
        <v>0</v>
      </c>
      <c r="D82" s="136">
        <v>0</v>
      </c>
      <c r="E82" s="136">
        <v>0</v>
      </c>
      <c r="F82" s="136">
        <v>0</v>
      </c>
      <c r="G82" s="136">
        <v>0</v>
      </c>
      <c r="H82" s="136">
        <v>0</v>
      </c>
      <c r="I82" s="136">
        <v>0</v>
      </c>
      <c r="J82" s="136">
        <v>0</v>
      </c>
      <c r="K82" s="136">
        <v>0</v>
      </c>
      <c r="L82" s="136">
        <v>0</v>
      </c>
      <c r="M82" s="136">
        <v>440</v>
      </c>
      <c r="N82" s="136">
        <v>0</v>
      </c>
      <c r="O82" s="136">
        <v>0</v>
      </c>
      <c r="P82" s="136">
        <v>0</v>
      </c>
    </row>
    <row r="83" spans="1:16" ht="14.25" customHeight="1" x14ac:dyDescent="0.2">
      <c r="A83" s="129"/>
      <c r="B83" s="126" t="s">
        <v>308</v>
      </c>
      <c r="C83" s="127">
        <f t="shared" ref="C83:P83" si="1">SUM(C44:C82)</f>
        <v>0</v>
      </c>
      <c r="D83" s="127">
        <f t="shared" si="1"/>
        <v>0</v>
      </c>
      <c r="E83" s="127">
        <f t="shared" si="1"/>
        <v>3000</v>
      </c>
      <c r="F83" s="127">
        <f t="shared" si="1"/>
        <v>4320</v>
      </c>
      <c r="G83" s="127">
        <f t="shared" si="1"/>
        <v>36559</v>
      </c>
      <c r="H83" s="127">
        <f t="shared" si="1"/>
        <v>24608</v>
      </c>
      <c r="I83" s="127">
        <f t="shared" si="1"/>
        <v>625</v>
      </c>
      <c r="J83" s="127">
        <f t="shared" si="1"/>
        <v>625</v>
      </c>
      <c r="K83" s="127">
        <f t="shared" si="1"/>
        <v>28756</v>
      </c>
      <c r="L83" s="127">
        <f t="shared" si="1"/>
        <v>30427</v>
      </c>
      <c r="M83" s="127">
        <f t="shared" si="1"/>
        <v>2519</v>
      </c>
      <c r="N83" s="127">
        <f t="shared" si="1"/>
        <v>6112</v>
      </c>
      <c r="O83" s="127">
        <f t="shared" si="1"/>
        <v>3000</v>
      </c>
      <c r="P83" s="127">
        <f t="shared" si="1"/>
        <v>4873</v>
      </c>
    </row>
    <row r="84" spans="1:16" ht="14.25" customHeight="1" x14ac:dyDescent="0.2">
      <c r="A84" s="15" t="s">
        <v>382</v>
      </c>
    </row>
    <row r="86" spans="1:16" ht="14.25" customHeight="1" x14ac:dyDescent="0.2">
      <c r="A86" s="309" t="s">
        <v>385</v>
      </c>
      <c r="B86" s="310" t="s">
        <v>75</v>
      </c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</row>
    <row r="87" spans="1:16" ht="14.25" customHeight="1" x14ac:dyDescent="0.2">
      <c r="A87" s="309"/>
      <c r="B87" s="311" t="s">
        <v>280</v>
      </c>
      <c r="C87" s="312" t="s">
        <v>337</v>
      </c>
      <c r="D87" s="313"/>
      <c r="E87" s="312" t="s">
        <v>338</v>
      </c>
      <c r="F87" s="313"/>
      <c r="G87" s="312" t="s">
        <v>339</v>
      </c>
      <c r="H87" s="313"/>
      <c r="I87" s="312" t="s">
        <v>340</v>
      </c>
      <c r="J87" s="313"/>
      <c r="K87" s="312" t="s">
        <v>341</v>
      </c>
      <c r="L87" s="313"/>
      <c r="M87" s="312" t="s">
        <v>342</v>
      </c>
      <c r="N87" s="313"/>
      <c r="O87" s="312" t="s">
        <v>343</v>
      </c>
      <c r="P87" s="313"/>
    </row>
    <row r="88" spans="1:16" ht="14.25" customHeight="1" x14ac:dyDescent="0.2">
      <c r="A88" s="309"/>
      <c r="B88" s="311"/>
      <c r="C88" s="312"/>
      <c r="D88" s="313"/>
      <c r="E88" s="312"/>
      <c r="F88" s="313"/>
      <c r="G88" s="312"/>
      <c r="H88" s="313"/>
      <c r="I88" s="312"/>
      <c r="J88" s="313"/>
      <c r="K88" s="312"/>
      <c r="L88" s="313"/>
      <c r="M88" s="312"/>
      <c r="N88" s="313"/>
      <c r="O88" s="312"/>
      <c r="P88" s="313"/>
    </row>
    <row r="89" spans="1:16" ht="14.25" customHeight="1" x14ac:dyDescent="0.2">
      <c r="A89" s="309"/>
      <c r="B89" s="309"/>
      <c r="C89" s="123" t="s">
        <v>287</v>
      </c>
      <c r="D89" s="123">
        <v>2020</v>
      </c>
      <c r="E89" s="123" t="s">
        <v>287</v>
      </c>
      <c r="F89" s="123">
        <v>2020</v>
      </c>
      <c r="G89" s="123" t="s">
        <v>287</v>
      </c>
      <c r="H89" s="123">
        <v>2020</v>
      </c>
      <c r="I89" s="123" t="s">
        <v>287</v>
      </c>
      <c r="J89" s="123">
        <v>2020</v>
      </c>
      <c r="K89" s="123" t="s">
        <v>287</v>
      </c>
      <c r="L89" s="123">
        <v>2020</v>
      </c>
      <c r="M89" s="123" t="s">
        <v>287</v>
      </c>
      <c r="N89" s="123">
        <v>2020</v>
      </c>
      <c r="O89" s="123" t="s">
        <v>287</v>
      </c>
      <c r="P89" s="123">
        <v>2020</v>
      </c>
    </row>
    <row r="90" spans="1:16" ht="14.25" customHeight="1" x14ac:dyDescent="0.2">
      <c r="A90" s="124">
        <v>1</v>
      </c>
      <c r="B90" s="60" t="s">
        <v>102</v>
      </c>
      <c r="C90" s="136">
        <v>0</v>
      </c>
      <c r="D90" s="136">
        <v>0</v>
      </c>
      <c r="E90" s="136">
        <v>0</v>
      </c>
      <c r="F90" s="136">
        <v>0</v>
      </c>
      <c r="G90" s="136">
        <v>0</v>
      </c>
      <c r="H90" s="136">
        <v>0</v>
      </c>
      <c r="I90" s="136">
        <v>0</v>
      </c>
      <c r="J90" s="136">
        <v>0</v>
      </c>
      <c r="K90" s="136">
        <v>2000</v>
      </c>
      <c r="L90" s="136">
        <v>2000</v>
      </c>
      <c r="M90" s="136">
        <v>0</v>
      </c>
      <c r="N90" s="136">
        <v>0</v>
      </c>
      <c r="O90" s="136">
        <v>0</v>
      </c>
      <c r="P90" s="136">
        <v>0</v>
      </c>
    </row>
    <row r="91" spans="1:16" ht="14.25" customHeight="1" x14ac:dyDescent="0.2">
      <c r="A91" s="124">
        <v>2</v>
      </c>
      <c r="B91" s="60" t="s">
        <v>103</v>
      </c>
      <c r="C91" s="13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0</v>
      </c>
      <c r="I91" s="136">
        <v>0</v>
      </c>
      <c r="J91" s="136">
        <v>0</v>
      </c>
      <c r="K91" s="136">
        <v>500</v>
      </c>
      <c r="L91" s="136">
        <v>500</v>
      </c>
      <c r="M91" s="136">
        <v>0</v>
      </c>
      <c r="N91" s="136">
        <v>0</v>
      </c>
      <c r="O91" s="136">
        <v>0</v>
      </c>
      <c r="P91" s="136">
        <v>0</v>
      </c>
    </row>
    <row r="92" spans="1:16" ht="14.25" customHeight="1" x14ac:dyDescent="0.2">
      <c r="A92" s="124">
        <v>3</v>
      </c>
      <c r="B92" s="60" t="s">
        <v>77</v>
      </c>
      <c r="C92" s="136">
        <v>0</v>
      </c>
      <c r="D92" s="136">
        <v>0</v>
      </c>
      <c r="E92" s="136">
        <v>0</v>
      </c>
      <c r="F92" s="136">
        <v>0</v>
      </c>
      <c r="G92" s="136">
        <v>0</v>
      </c>
      <c r="H92" s="136">
        <v>0</v>
      </c>
      <c r="I92" s="136">
        <v>0</v>
      </c>
      <c r="J92" s="136">
        <v>0</v>
      </c>
      <c r="K92" s="136">
        <v>0</v>
      </c>
      <c r="L92" s="136">
        <v>0</v>
      </c>
      <c r="M92" s="136">
        <v>0</v>
      </c>
      <c r="N92" s="136">
        <v>0</v>
      </c>
      <c r="O92" s="136">
        <v>0</v>
      </c>
      <c r="P92" s="136">
        <v>0</v>
      </c>
    </row>
    <row r="93" spans="1:16" ht="14.25" customHeight="1" x14ac:dyDescent="0.2">
      <c r="A93" s="124">
        <v>4</v>
      </c>
      <c r="B93" s="60" t="s">
        <v>93</v>
      </c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6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</row>
    <row r="94" spans="1:16" ht="14.25" customHeight="1" x14ac:dyDescent="0.2">
      <c r="A94" s="124">
        <v>5</v>
      </c>
      <c r="B94" s="60" t="s">
        <v>76</v>
      </c>
      <c r="C94" s="136">
        <v>0</v>
      </c>
      <c r="D94" s="136">
        <v>0</v>
      </c>
      <c r="E94" s="136">
        <v>0</v>
      </c>
      <c r="F94" s="136">
        <v>0</v>
      </c>
      <c r="G94" s="136">
        <v>0</v>
      </c>
      <c r="H94" s="136">
        <v>0</v>
      </c>
      <c r="I94" s="136">
        <v>0</v>
      </c>
      <c r="J94" s="136">
        <v>0</v>
      </c>
      <c r="K94" s="136">
        <v>0</v>
      </c>
      <c r="L94" s="136">
        <v>0</v>
      </c>
      <c r="M94" s="136">
        <v>0</v>
      </c>
      <c r="N94" s="136">
        <v>0</v>
      </c>
      <c r="O94" s="136">
        <v>0</v>
      </c>
      <c r="P94" s="136">
        <v>0</v>
      </c>
    </row>
    <row r="95" spans="1:16" ht="14.25" customHeight="1" x14ac:dyDescent="0.2">
      <c r="A95" s="124">
        <v>6</v>
      </c>
      <c r="B95" s="60" t="s">
        <v>83</v>
      </c>
      <c r="C95" s="136">
        <v>0</v>
      </c>
      <c r="D95" s="136">
        <v>0</v>
      </c>
      <c r="E95" s="136">
        <v>0</v>
      </c>
      <c r="F95" s="136">
        <v>0</v>
      </c>
      <c r="G95" s="136">
        <v>0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</row>
    <row r="96" spans="1:16" ht="14.25" customHeight="1" x14ac:dyDescent="0.2">
      <c r="A96" s="124">
        <v>7</v>
      </c>
      <c r="B96" s="60" t="s">
        <v>82</v>
      </c>
      <c r="C96" s="136">
        <v>0</v>
      </c>
      <c r="D96" s="136">
        <v>0</v>
      </c>
      <c r="E96" s="136">
        <v>0</v>
      </c>
      <c r="F96" s="136">
        <v>0</v>
      </c>
      <c r="G96" s="136">
        <v>0</v>
      </c>
      <c r="H96" s="136">
        <v>0</v>
      </c>
      <c r="I96" s="136">
        <v>0</v>
      </c>
      <c r="J96" s="136">
        <v>0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</row>
    <row r="97" spans="1:16" ht="14.25" customHeight="1" x14ac:dyDescent="0.2">
      <c r="A97" s="124">
        <v>8</v>
      </c>
      <c r="B97" s="60" t="s">
        <v>86</v>
      </c>
      <c r="C97" s="136">
        <v>0</v>
      </c>
      <c r="D97" s="136">
        <v>0</v>
      </c>
      <c r="E97" s="136">
        <v>0</v>
      </c>
      <c r="F97" s="136">
        <v>0</v>
      </c>
      <c r="G97" s="136">
        <v>45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45</v>
      </c>
      <c r="P97" s="136">
        <v>0</v>
      </c>
    </row>
    <row r="98" spans="1:16" ht="14.25" customHeight="1" x14ac:dyDescent="0.2">
      <c r="A98" s="124">
        <v>9</v>
      </c>
      <c r="B98" s="60" t="s">
        <v>84</v>
      </c>
      <c r="C98" s="136">
        <v>0</v>
      </c>
      <c r="D98" s="136">
        <v>0</v>
      </c>
      <c r="E98" s="136">
        <v>0</v>
      </c>
      <c r="F98" s="136">
        <v>0</v>
      </c>
      <c r="G98" s="136">
        <v>0</v>
      </c>
      <c r="H98" s="136">
        <v>0</v>
      </c>
      <c r="I98" s="136">
        <v>0</v>
      </c>
      <c r="J98" s="136">
        <v>0</v>
      </c>
      <c r="K98" s="136">
        <v>0</v>
      </c>
      <c r="L98" s="136">
        <v>0</v>
      </c>
      <c r="M98" s="136">
        <v>0</v>
      </c>
      <c r="N98" s="136">
        <v>0</v>
      </c>
      <c r="O98" s="136">
        <v>0</v>
      </c>
      <c r="P98" s="136">
        <v>0</v>
      </c>
    </row>
    <row r="99" spans="1:16" ht="14.25" customHeight="1" x14ac:dyDescent="0.2">
      <c r="A99" s="124">
        <v>10</v>
      </c>
      <c r="B99" s="60" t="s">
        <v>81</v>
      </c>
      <c r="C99" s="136">
        <v>0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</row>
    <row r="100" spans="1:16" ht="14.25" customHeight="1" x14ac:dyDescent="0.2">
      <c r="A100" s="124">
        <v>11</v>
      </c>
      <c r="B100" s="60" t="s">
        <v>104</v>
      </c>
      <c r="C100" s="136">
        <v>0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136">
        <v>0</v>
      </c>
      <c r="J100" s="136">
        <v>0</v>
      </c>
      <c r="K100" s="136">
        <v>0</v>
      </c>
      <c r="L100" s="136">
        <v>0</v>
      </c>
      <c r="M100" s="136">
        <v>0</v>
      </c>
      <c r="N100" s="136">
        <v>0</v>
      </c>
      <c r="O100" s="136">
        <v>0</v>
      </c>
      <c r="P100" s="136">
        <v>0</v>
      </c>
    </row>
    <row r="101" spans="1:16" ht="14.25" customHeight="1" x14ac:dyDescent="0.2">
      <c r="A101" s="124">
        <v>12</v>
      </c>
      <c r="B101" s="60" t="s">
        <v>87</v>
      </c>
      <c r="C101" s="136">
        <v>0</v>
      </c>
      <c r="D101" s="136">
        <v>0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</row>
    <row r="102" spans="1:16" ht="14.25" customHeight="1" x14ac:dyDescent="0.2">
      <c r="A102" s="124">
        <v>13</v>
      </c>
      <c r="B102" s="60" t="s">
        <v>94</v>
      </c>
      <c r="C102" s="136">
        <v>0</v>
      </c>
      <c r="D102" s="136">
        <v>0</v>
      </c>
      <c r="E102" s="136">
        <v>0</v>
      </c>
      <c r="F102" s="136">
        <v>0</v>
      </c>
      <c r="G102" s="136">
        <v>0</v>
      </c>
      <c r="H102" s="136">
        <v>0</v>
      </c>
      <c r="I102" s="136">
        <v>0</v>
      </c>
      <c r="J102" s="136">
        <v>0</v>
      </c>
      <c r="K102" s="136">
        <v>0</v>
      </c>
      <c r="L102" s="136">
        <v>0</v>
      </c>
      <c r="M102" s="136">
        <v>0</v>
      </c>
      <c r="N102" s="136">
        <v>0</v>
      </c>
      <c r="O102" s="136">
        <v>162</v>
      </c>
      <c r="P102" s="136">
        <v>0</v>
      </c>
    </row>
    <row r="103" spans="1:16" ht="14.25" customHeight="1" x14ac:dyDescent="0.2">
      <c r="A103" s="124">
        <v>14</v>
      </c>
      <c r="B103" s="60" t="s">
        <v>88</v>
      </c>
      <c r="C103" s="136">
        <v>0</v>
      </c>
      <c r="D103" s="136">
        <v>0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</row>
    <row r="104" spans="1:16" ht="14.25" customHeight="1" x14ac:dyDescent="0.2">
      <c r="A104" s="124">
        <v>15</v>
      </c>
      <c r="B104" s="60" t="s">
        <v>105</v>
      </c>
      <c r="C104" s="136">
        <v>0</v>
      </c>
      <c r="D104" s="136">
        <v>0</v>
      </c>
      <c r="E104" s="136">
        <v>0</v>
      </c>
      <c r="F104" s="136">
        <v>0</v>
      </c>
      <c r="G104" s="136">
        <v>0</v>
      </c>
      <c r="H104" s="136">
        <v>0</v>
      </c>
      <c r="I104" s="136">
        <v>0</v>
      </c>
      <c r="J104" s="136">
        <v>0</v>
      </c>
      <c r="K104" s="136">
        <v>0</v>
      </c>
      <c r="L104" s="136">
        <v>0</v>
      </c>
      <c r="M104" s="136">
        <v>0</v>
      </c>
      <c r="N104" s="136">
        <v>0</v>
      </c>
      <c r="O104" s="136">
        <v>0</v>
      </c>
      <c r="P104" s="136">
        <v>0</v>
      </c>
    </row>
    <row r="105" spans="1:16" ht="14.25" customHeight="1" x14ac:dyDescent="0.2">
      <c r="A105" s="124">
        <v>16</v>
      </c>
      <c r="B105" s="60" t="s">
        <v>89</v>
      </c>
      <c r="C105" s="136">
        <v>0</v>
      </c>
      <c r="D105" s="136">
        <v>0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</row>
    <row r="106" spans="1:16" ht="14.25" customHeight="1" x14ac:dyDescent="0.2">
      <c r="A106" s="124">
        <v>17</v>
      </c>
      <c r="B106" s="60" t="s">
        <v>78</v>
      </c>
      <c r="C106" s="136">
        <v>0</v>
      </c>
      <c r="D106" s="136">
        <v>0</v>
      </c>
      <c r="E106" s="136">
        <v>0</v>
      </c>
      <c r="F106" s="136">
        <v>0</v>
      </c>
      <c r="G106" s="136">
        <v>0</v>
      </c>
      <c r="H106" s="136">
        <v>0</v>
      </c>
      <c r="I106" s="136">
        <v>0</v>
      </c>
      <c r="J106" s="136">
        <v>0</v>
      </c>
      <c r="K106" s="136">
        <v>0</v>
      </c>
      <c r="L106" s="136">
        <v>0</v>
      </c>
      <c r="M106" s="136">
        <v>0</v>
      </c>
      <c r="N106" s="136">
        <v>0</v>
      </c>
      <c r="O106" s="136">
        <v>0</v>
      </c>
      <c r="P106" s="136">
        <v>0</v>
      </c>
    </row>
    <row r="107" spans="1:16" ht="14.25" customHeight="1" x14ac:dyDescent="0.2">
      <c r="A107" s="124">
        <v>18</v>
      </c>
      <c r="B107" s="60" t="s">
        <v>90</v>
      </c>
      <c r="C107" s="136">
        <v>0</v>
      </c>
      <c r="D107" s="136">
        <v>0</v>
      </c>
      <c r="E107" s="136">
        <v>0</v>
      </c>
      <c r="F107" s="136">
        <v>0</v>
      </c>
      <c r="G107" s="136">
        <v>0</v>
      </c>
      <c r="H107" s="136">
        <v>0</v>
      </c>
      <c r="I107" s="136">
        <v>0</v>
      </c>
      <c r="J107" s="136">
        <v>0</v>
      </c>
      <c r="K107" s="136">
        <v>0</v>
      </c>
      <c r="L107" s="136">
        <v>0</v>
      </c>
      <c r="M107" s="136">
        <v>0</v>
      </c>
      <c r="N107" s="136">
        <v>0</v>
      </c>
      <c r="O107" s="136">
        <v>0</v>
      </c>
      <c r="P107" s="136">
        <v>0</v>
      </c>
    </row>
    <row r="108" spans="1:16" ht="14.25" customHeight="1" x14ac:dyDescent="0.2">
      <c r="A108" s="124">
        <v>19</v>
      </c>
      <c r="B108" s="60" t="s">
        <v>85</v>
      </c>
      <c r="C108" s="136">
        <v>0</v>
      </c>
      <c r="D108" s="136">
        <v>0</v>
      </c>
      <c r="E108" s="136">
        <v>0</v>
      </c>
      <c r="F108" s="136">
        <v>0</v>
      </c>
      <c r="G108" s="136">
        <v>0</v>
      </c>
      <c r="H108" s="136">
        <v>0</v>
      </c>
      <c r="I108" s="136">
        <v>0</v>
      </c>
      <c r="J108" s="136">
        <v>0</v>
      </c>
      <c r="K108" s="136">
        <v>0</v>
      </c>
      <c r="L108" s="136">
        <v>0</v>
      </c>
      <c r="M108" s="136">
        <v>0</v>
      </c>
      <c r="N108" s="136">
        <v>0</v>
      </c>
      <c r="O108" s="136">
        <v>0</v>
      </c>
      <c r="P108" s="136">
        <v>0</v>
      </c>
    </row>
    <row r="109" spans="1:16" ht="14.25" customHeight="1" x14ac:dyDescent="0.2">
      <c r="A109" s="124">
        <v>20</v>
      </c>
      <c r="B109" s="60" t="s">
        <v>79</v>
      </c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136">
        <v>0</v>
      </c>
      <c r="K109" s="136">
        <v>0</v>
      </c>
      <c r="L109" s="136">
        <v>0</v>
      </c>
      <c r="M109" s="136">
        <v>0</v>
      </c>
      <c r="N109" s="136">
        <v>0</v>
      </c>
      <c r="O109" s="136">
        <v>0</v>
      </c>
      <c r="P109" s="136">
        <v>0</v>
      </c>
    </row>
    <row r="110" spans="1:16" ht="14.25" customHeight="1" x14ac:dyDescent="0.2">
      <c r="A110" s="124">
        <v>21</v>
      </c>
      <c r="B110" s="60" t="s">
        <v>92</v>
      </c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</row>
    <row r="111" spans="1:16" ht="14.25" customHeight="1" x14ac:dyDescent="0.2">
      <c r="A111" s="124">
        <v>22</v>
      </c>
      <c r="B111" s="60" t="s">
        <v>95</v>
      </c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136">
        <v>0</v>
      </c>
      <c r="K111" s="136">
        <v>0</v>
      </c>
      <c r="L111" s="136">
        <v>0</v>
      </c>
      <c r="M111" s="136">
        <v>0</v>
      </c>
      <c r="N111" s="136">
        <v>0</v>
      </c>
      <c r="O111" s="136">
        <v>0</v>
      </c>
      <c r="P111" s="136">
        <v>0</v>
      </c>
    </row>
    <row r="112" spans="1:16" ht="14.25" customHeight="1" x14ac:dyDescent="0.2">
      <c r="A112" s="124">
        <v>23</v>
      </c>
      <c r="B112" s="60" t="s">
        <v>91</v>
      </c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</row>
    <row r="113" spans="1:16" ht="14.25" customHeight="1" x14ac:dyDescent="0.2">
      <c r="A113" s="124">
        <v>24</v>
      </c>
      <c r="B113" s="60" t="s">
        <v>96</v>
      </c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136">
        <v>0</v>
      </c>
      <c r="K113" s="136">
        <v>0</v>
      </c>
      <c r="L113" s="136">
        <v>0</v>
      </c>
      <c r="M113" s="136">
        <v>0</v>
      </c>
      <c r="N113" s="136">
        <v>0</v>
      </c>
      <c r="O113" s="136">
        <v>0</v>
      </c>
      <c r="P113" s="136">
        <v>0</v>
      </c>
    </row>
    <row r="114" spans="1:16" ht="14.25" customHeight="1" x14ac:dyDescent="0.2">
      <c r="A114" s="124">
        <v>25</v>
      </c>
      <c r="B114" s="60" t="s">
        <v>97</v>
      </c>
      <c r="C114" s="136">
        <v>0</v>
      </c>
      <c r="D114" s="136">
        <v>0</v>
      </c>
      <c r="E114" s="136">
        <v>0</v>
      </c>
      <c r="F114" s="136">
        <v>0</v>
      </c>
      <c r="G114" s="136">
        <v>365</v>
      </c>
      <c r="H114" s="136">
        <v>98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</row>
    <row r="115" spans="1:16" ht="14.25" customHeight="1" x14ac:dyDescent="0.2">
      <c r="A115" s="124">
        <v>26</v>
      </c>
      <c r="B115" s="60" t="s">
        <v>80</v>
      </c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136">
        <v>0</v>
      </c>
      <c r="K115" s="136">
        <v>0</v>
      </c>
      <c r="L115" s="136">
        <v>0</v>
      </c>
      <c r="M115" s="136">
        <v>0</v>
      </c>
      <c r="N115" s="136">
        <v>0</v>
      </c>
      <c r="O115" s="136">
        <v>0</v>
      </c>
      <c r="P115" s="136">
        <v>0</v>
      </c>
    </row>
    <row r="116" spans="1:16" ht="14.25" customHeight="1" x14ac:dyDescent="0.2">
      <c r="A116" s="124">
        <v>27</v>
      </c>
      <c r="B116" s="60" t="s">
        <v>98</v>
      </c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</row>
    <row r="117" spans="1:16" ht="14.25" customHeight="1" x14ac:dyDescent="0.2">
      <c r="A117" s="124">
        <v>28</v>
      </c>
      <c r="B117" s="60" t="s">
        <v>106</v>
      </c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136">
        <v>0</v>
      </c>
      <c r="K117" s="136">
        <v>0</v>
      </c>
      <c r="L117" s="136">
        <v>0</v>
      </c>
      <c r="M117" s="136">
        <v>0</v>
      </c>
      <c r="N117" s="136">
        <v>0</v>
      </c>
      <c r="O117" s="136">
        <v>0</v>
      </c>
      <c r="P117" s="136">
        <v>0</v>
      </c>
    </row>
    <row r="118" spans="1:16" ht="14.25" customHeight="1" x14ac:dyDescent="0.2">
      <c r="A118" s="124">
        <v>29</v>
      </c>
      <c r="B118" s="60" t="s">
        <v>99</v>
      </c>
      <c r="C118" s="136">
        <v>0</v>
      </c>
      <c r="D118" s="136">
        <v>0</v>
      </c>
      <c r="E118" s="136">
        <v>0</v>
      </c>
      <c r="F118" s="136">
        <v>0</v>
      </c>
      <c r="G118" s="136">
        <v>481</v>
      </c>
      <c r="H118" s="136">
        <v>527</v>
      </c>
      <c r="I118" s="136">
        <v>481</v>
      </c>
      <c r="J118" s="136">
        <v>527</v>
      </c>
      <c r="K118" s="136">
        <v>0</v>
      </c>
      <c r="L118" s="136">
        <v>0</v>
      </c>
      <c r="M118" s="136">
        <v>0</v>
      </c>
      <c r="N118" s="136">
        <v>0</v>
      </c>
      <c r="O118" s="136">
        <v>481</v>
      </c>
      <c r="P118" s="136">
        <v>527</v>
      </c>
    </row>
    <row r="119" spans="1:16" ht="14.25" customHeight="1" x14ac:dyDescent="0.2">
      <c r="A119" s="124">
        <v>30</v>
      </c>
      <c r="B119" s="60" t="s">
        <v>100</v>
      </c>
      <c r="C119" s="136">
        <v>0</v>
      </c>
      <c r="D119" s="136">
        <v>0</v>
      </c>
      <c r="E119" s="136">
        <v>0</v>
      </c>
      <c r="F119" s="136">
        <v>0</v>
      </c>
      <c r="G119" s="136">
        <v>0</v>
      </c>
      <c r="H119" s="136">
        <v>0</v>
      </c>
      <c r="I119" s="136">
        <v>0</v>
      </c>
      <c r="J119" s="136">
        <v>0</v>
      </c>
      <c r="K119" s="136">
        <v>0</v>
      </c>
      <c r="L119" s="136">
        <v>0</v>
      </c>
      <c r="M119" s="136">
        <v>0</v>
      </c>
      <c r="N119" s="136">
        <v>0</v>
      </c>
      <c r="O119" s="136">
        <v>0</v>
      </c>
      <c r="P119" s="136">
        <v>0</v>
      </c>
    </row>
    <row r="120" spans="1:16" ht="14.25" customHeight="1" x14ac:dyDescent="0.2">
      <c r="A120" s="124">
        <v>31</v>
      </c>
      <c r="B120" s="82" t="s">
        <v>101</v>
      </c>
      <c r="C120" s="136">
        <v>0</v>
      </c>
      <c r="D120" s="136">
        <v>0</v>
      </c>
      <c r="E120" s="136">
        <v>0</v>
      </c>
      <c r="F120" s="136">
        <v>0</v>
      </c>
      <c r="G120" s="136">
        <v>0</v>
      </c>
      <c r="H120" s="136">
        <v>0</v>
      </c>
      <c r="I120" s="136">
        <v>0</v>
      </c>
      <c r="J120" s="136">
        <v>0</v>
      </c>
      <c r="K120" s="136">
        <v>0</v>
      </c>
      <c r="L120" s="136">
        <v>0</v>
      </c>
      <c r="M120" s="136">
        <v>0</v>
      </c>
      <c r="N120" s="136">
        <v>0</v>
      </c>
      <c r="O120" s="136">
        <v>0</v>
      </c>
      <c r="P120" s="136">
        <v>0</v>
      </c>
    </row>
    <row r="121" spans="1:16" ht="14.25" customHeight="1" x14ac:dyDescent="0.2">
      <c r="A121" s="129"/>
      <c r="B121" s="126" t="s">
        <v>308</v>
      </c>
      <c r="C121" s="127">
        <f t="shared" ref="C121:P121" si="2">SUM(C90:C120)</f>
        <v>0</v>
      </c>
      <c r="D121" s="127">
        <f t="shared" si="2"/>
        <v>0</v>
      </c>
      <c r="E121" s="127">
        <f t="shared" si="2"/>
        <v>0</v>
      </c>
      <c r="F121" s="127">
        <f t="shared" si="2"/>
        <v>0</v>
      </c>
      <c r="G121" s="127">
        <f t="shared" si="2"/>
        <v>891</v>
      </c>
      <c r="H121" s="127">
        <f t="shared" si="2"/>
        <v>625</v>
      </c>
      <c r="I121" s="127">
        <f t="shared" si="2"/>
        <v>481</v>
      </c>
      <c r="J121" s="127">
        <f t="shared" si="2"/>
        <v>527</v>
      </c>
      <c r="K121" s="127">
        <f t="shared" si="2"/>
        <v>2500</v>
      </c>
      <c r="L121" s="127">
        <f t="shared" si="2"/>
        <v>2500</v>
      </c>
      <c r="M121" s="127">
        <f t="shared" si="2"/>
        <v>0</v>
      </c>
      <c r="N121" s="127">
        <f t="shared" si="2"/>
        <v>0</v>
      </c>
      <c r="O121" s="127">
        <f t="shared" si="2"/>
        <v>688</v>
      </c>
      <c r="P121" s="127">
        <f t="shared" si="2"/>
        <v>527</v>
      </c>
    </row>
    <row r="122" spans="1:16" ht="14.25" customHeight="1" x14ac:dyDescent="0.2">
      <c r="A122" s="15" t="s">
        <v>382</v>
      </c>
      <c r="B122" s="24"/>
    </row>
    <row r="124" spans="1:16" ht="14.25" customHeight="1" x14ac:dyDescent="0.2">
      <c r="A124" s="309" t="s">
        <v>385</v>
      </c>
      <c r="B124" s="310" t="s">
        <v>107</v>
      </c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  <c r="P124" s="310"/>
    </row>
    <row r="125" spans="1:16" ht="14.25" customHeight="1" x14ac:dyDescent="0.2">
      <c r="A125" s="309"/>
      <c r="B125" s="311" t="s">
        <v>280</v>
      </c>
      <c r="C125" s="312" t="s">
        <v>337</v>
      </c>
      <c r="D125" s="313"/>
      <c r="E125" s="312" t="s">
        <v>338</v>
      </c>
      <c r="F125" s="313"/>
      <c r="G125" s="312" t="s">
        <v>339</v>
      </c>
      <c r="H125" s="313"/>
      <c r="I125" s="312" t="s">
        <v>340</v>
      </c>
      <c r="J125" s="313"/>
      <c r="K125" s="312" t="s">
        <v>341</v>
      </c>
      <c r="L125" s="313"/>
      <c r="M125" s="312" t="s">
        <v>342</v>
      </c>
      <c r="N125" s="313"/>
      <c r="O125" s="312" t="s">
        <v>343</v>
      </c>
      <c r="P125" s="313"/>
    </row>
    <row r="126" spans="1:16" ht="14.25" customHeight="1" x14ac:dyDescent="0.2">
      <c r="A126" s="309"/>
      <c r="B126" s="311"/>
      <c r="C126" s="312"/>
      <c r="D126" s="313"/>
      <c r="E126" s="312"/>
      <c r="F126" s="313"/>
      <c r="G126" s="312"/>
      <c r="H126" s="313"/>
      <c r="I126" s="312"/>
      <c r="J126" s="313"/>
      <c r="K126" s="312"/>
      <c r="L126" s="313"/>
      <c r="M126" s="312"/>
      <c r="N126" s="313"/>
      <c r="O126" s="312"/>
      <c r="P126" s="313"/>
    </row>
    <row r="127" spans="1:16" ht="14.25" customHeight="1" x14ac:dyDescent="0.2">
      <c r="A127" s="309"/>
      <c r="B127" s="309"/>
      <c r="C127" s="123" t="s">
        <v>287</v>
      </c>
      <c r="D127" s="123">
        <v>2020</v>
      </c>
      <c r="E127" s="123" t="s">
        <v>287</v>
      </c>
      <c r="F127" s="123">
        <v>2020</v>
      </c>
      <c r="G127" s="123" t="s">
        <v>287</v>
      </c>
      <c r="H127" s="123">
        <v>2020</v>
      </c>
      <c r="I127" s="123" t="s">
        <v>287</v>
      </c>
      <c r="J127" s="123">
        <v>2020</v>
      </c>
      <c r="K127" s="123" t="s">
        <v>287</v>
      </c>
      <c r="L127" s="123">
        <v>2020</v>
      </c>
      <c r="M127" s="123" t="s">
        <v>287</v>
      </c>
      <c r="N127" s="123">
        <v>2020</v>
      </c>
      <c r="O127" s="123" t="s">
        <v>287</v>
      </c>
      <c r="P127" s="123">
        <v>2020</v>
      </c>
    </row>
    <row r="128" spans="1:16" ht="14.25" customHeight="1" x14ac:dyDescent="0.2">
      <c r="A128" s="124">
        <v>1</v>
      </c>
      <c r="B128" s="60" t="s">
        <v>121</v>
      </c>
      <c r="C128" s="136">
        <v>0</v>
      </c>
      <c r="D128" s="136">
        <v>0</v>
      </c>
      <c r="E128" s="136">
        <v>0</v>
      </c>
      <c r="F128" s="136">
        <v>0</v>
      </c>
      <c r="G128" s="136">
        <v>0</v>
      </c>
      <c r="H128" s="136">
        <v>0</v>
      </c>
      <c r="I128" s="136">
        <v>0</v>
      </c>
      <c r="J128" s="136">
        <v>0</v>
      </c>
      <c r="K128" s="136">
        <v>0</v>
      </c>
      <c r="L128" s="136">
        <v>0</v>
      </c>
      <c r="M128" s="136">
        <v>0</v>
      </c>
      <c r="N128" s="136">
        <v>0</v>
      </c>
      <c r="O128" s="136">
        <v>0</v>
      </c>
      <c r="P128" s="136">
        <v>0</v>
      </c>
    </row>
    <row r="129" spans="1:16" ht="14.25" customHeight="1" x14ac:dyDescent="0.2">
      <c r="A129" s="124">
        <v>2</v>
      </c>
      <c r="B129" s="60" t="s">
        <v>108</v>
      </c>
      <c r="C129" s="136">
        <v>0</v>
      </c>
      <c r="D129" s="136">
        <v>0</v>
      </c>
      <c r="E129" s="136">
        <v>0</v>
      </c>
      <c r="F129" s="136">
        <v>0</v>
      </c>
      <c r="G129" s="136">
        <v>0</v>
      </c>
      <c r="H129" s="136">
        <v>0</v>
      </c>
      <c r="I129" s="136">
        <v>0</v>
      </c>
      <c r="J129" s="136">
        <v>0</v>
      </c>
      <c r="K129" s="136">
        <v>0</v>
      </c>
      <c r="L129" s="136">
        <v>0</v>
      </c>
      <c r="M129" s="136">
        <v>0</v>
      </c>
      <c r="N129" s="136">
        <v>0</v>
      </c>
      <c r="O129" s="136">
        <v>0</v>
      </c>
      <c r="P129" s="136">
        <v>0</v>
      </c>
    </row>
    <row r="130" spans="1:16" ht="14.25" customHeight="1" x14ac:dyDescent="0.2">
      <c r="A130" s="124">
        <v>3</v>
      </c>
      <c r="B130" s="60" t="s">
        <v>128</v>
      </c>
      <c r="C130" s="136">
        <v>0</v>
      </c>
      <c r="D130" s="136">
        <v>0</v>
      </c>
      <c r="E130" s="136">
        <v>0</v>
      </c>
      <c r="F130" s="136">
        <v>0</v>
      </c>
      <c r="G130" s="136">
        <v>0</v>
      </c>
      <c r="H130" s="136">
        <v>0</v>
      </c>
      <c r="I130" s="136">
        <v>0</v>
      </c>
      <c r="J130" s="136">
        <v>0</v>
      </c>
      <c r="K130" s="136">
        <v>0</v>
      </c>
      <c r="L130" s="136">
        <v>0</v>
      </c>
      <c r="M130" s="136">
        <v>0</v>
      </c>
      <c r="N130" s="136">
        <v>0</v>
      </c>
      <c r="O130" s="136">
        <v>0</v>
      </c>
      <c r="P130" s="136">
        <v>0</v>
      </c>
    </row>
    <row r="131" spans="1:16" ht="14.25" customHeight="1" x14ac:dyDescent="0.2">
      <c r="A131" s="124">
        <v>4</v>
      </c>
      <c r="B131" s="60" t="s">
        <v>113</v>
      </c>
      <c r="C131" s="136">
        <v>0</v>
      </c>
      <c r="D131" s="136">
        <v>0</v>
      </c>
      <c r="E131" s="136">
        <v>0</v>
      </c>
      <c r="F131" s="136">
        <v>0</v>
      </c>
      <c r="G131" s="136">
        <v>0</v>
      </c>
      <c r="H131" s="136">
        <v>0</v>
      </c>
      <c r="I131" s="136">
        <v>0</v>
      </c>
      <c r="J131" s="136">
        <v>0</v>
      </c>
      <c r="K131" s="136">
        <v>0</v>
      </c>
      <c r="L131" s="136">
        <v>0</v>
      </c>
      <c r="M131" s="136">
        <v>0</v>
      </c>
      <c r="N131" s="136">
        <v>0</v>
      </c>
      <c r="O131" s="136">
        <v>0</v>
      </c>
      <c r="P131" s="136">
        <v>0</v>
      </c>
    </row>
    <row r="132" spans="1:16" ht="14.25" customHeight="1" x14ac:dyDescent="0.2">
      <c r="A132" s="124">
        <v>5</v>
      </c>
      <c r="B132" s="60" t="s">
        <v>129</v>
      </c>
      <c r="C132" s="136">
        <v>0</v>
      </c>
      <c r="D132" s="136">
        <v>0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</row>
    <row r="133" spans="1:16" ht="14.25" customHeight="1" x14ac:dyDescent="0.2">
      <c r="A133" s="124">
        <v>6</v>
      </c>
      <c r="B133" s="60" t="s">
        <v>109</v>
      </c>
      <c r="C133" s="136">
        <v>0</v>
      </c>
      <c r="D133" s="136">
        <v>0</v>
      </c>
      <c r="E133" s="136">
        <v>0</v>
      </c>
      <c r="F133" s="136">
        <v>0</v>
      </c>
      <c r="G133" s="136">
        <v>0</v>
      </c>
      <c r="H133" s="136">
        <v>0</v>
      </c>
      <c r="I133" s="136">
        <v>0</v>
      </c>
      <c r="J133" s="136">
        <v>0</v>
      </c>
      <c r="K133" s="136">
        <v>0</v>
      </c>
      <c r="L133" s="136">
        <v>0</v>
      </c>
      <c r="M133" s="136">
        <v>0</v>
      </c>
      <c r="N133" s="136">
        <v>0</v>
      </c>
      <c r="O133" s="136">
        <v>0</v>
      </c>
      <c r="P133" s="136">
        <v>0</v>
      </c>
    </row>
    <row r="134" spans="1:16" ht="14.25" customHeight="1" x14ac:dyDescent="0.2">
      <c r="A134" s="124">
        <v>7</v>
      </c>
      <c r="B134" s="60" t="s">
        <v>122</v>
      </c>
      <c r="C134" s="136">
        <v>0</v>
      </c>
      <c r="D134" s="136">
        <v>0</v>
      </c>
      <c r="E134" s="136">
        <v>0</v>
      </c>
      <c r="F134" s="136">
        <v>0</v>
      </c>
      <c r="G134" s="136">
        <v>0</v>
      </c>
      <c r="H134" s="136">
        <v>0</v>
      </c>
      <c r="I134" s="136">
        <v>0</v>
      </c>
      <c r="J134" s="136">
        <v>0</v>
      </c>
      <c r="K134" s="136">
        <v>0</v>
      </c>
      <c r="L134" s="136">
        <v>0</v>
      </c>
      <c r="M134" s="136">
        <v>0</v>
      </c>
      <c r="N134" s="136">
        <v>0</v>
      </c>
      <c r="O134" s="136">
        <v>0</v>
      </c>
      <c r="P134" s="136">
        <v>0</v>
      </c>
    </row>
    <row r="135" spans="1:16" ht="14.25" customHeight="1" x14ac:dyDescent="0.2">
      <c r="A135" s="124">
        <v>8</v>
      </c>
      <c r="B135" s="60" t="s">
        <v>119</v>
      </c>
      <c r="C135" s="136">
        <v>0</v>
      </c>
      <c r="D135" s="136">
        <v>0</v>
      </c>
      <c r="E135" s="136">
        <v>0</v>
      </c>
      <c r="F135" s="136">
        <v>0</v>
      </c>
      <c r="G135" s="136">
        <v>0</v>
      </c>
      <c r="H135" s="136">
        <v>0</v>
      </c>
      <c r="I135" s="136">
        <v>0</v>
      </c>
      <c r="J135" s="136">
        <v>0</v>
      </c>
      <c r="K135" s="136">
        <v>0</v>
      </c>
      <c r="L135" s="136">
        <v>0</v>
      </c>
      <c r="M135" s="136">
        <v>0</v>
      </c>
      <c r="N135" s="136">
        <v>0</v>
      </c>
      <c r="O135" s="136">
        <v>0</v>
      </c>
      <c r="P135" s="136">
        <v>0</v>
      </c>
    </row>
    <row r="136" spans="1:16" ht="14.25" customHeight="1" x14ac:dyDescent="0.2">
      <c r="A136" s="124">
        <v>9</v>
      </c>
      <c r="B136" s="60" t="s">
        <v>123</v>
      </c>
      <c r="C136" s="136">
        <v>0</v>
      </c>
      <c r="D136" s="136">
        <v>0</v>
      </c>
      <c r="E136" s="136">
        <v>0</v>
      </c>
      <c r="F136" s="136">
        <v>0</v>
      </c>
      <c r="G136" s="136">
        <v>0</v>
      </c>
      <c r="H136" s="136">
        <v>0</v>
      </c>
      <c r="I136" s="136">
        <v>0</v>
      </c>
      <c r="J136" s="136">
        <v>0</v>
      </c>
      <c r="K136" s="136">
        <v>0</v>
      </c>
      <c r="L136" s="136">
        <v>0</v>
      </c>
      <c r="M136" s="136">
        <v>0</v>
      </c>
      <c r="N136" s="136">
        <v>0</v>
      </c>
      <c r="O136" s="136">
        <v>0</v>
      </c>
      <c r="P136" s="136">
        <v>0</v>
      </c>
    </row>
    <row r="137" spans="1:16" ht="14.25" customHeight="1" x14ac:dyDescent="0.2">
      <c r="A137" s="124">
        <v>10</v>
      </c>
      <c r="B137" s="60" t="s">
        <v>114</v>
      </c>
      <c r="C137" s="136">
        <v>0</v>
      </c>
      <c r="D137" s="136">
        <v>0</v>
      </c>
      <c r="E137" s="136">
        <v>0</v>
      </c>
      <c r="F137" s="136">
        <v>0</v>
      </c>
      <c r="G137" s="136">
        <v>0</v>
      </c>
      <c r="H137" s="136">
        <v>0</v>
      </c>
      <c r="I137" s="136">
        <v>0</v>
      </c>
      <c r="J137" s="136">
        <v>0</v>
      </c>
      <c r="K137" s="136">
        <v>0</v>
      </c>
      <c r="L137" s="136">
        <v>0</v>
      </c>
      <c r="M137" s="136">
        <v>0</v>
      </c>
      <c r="N137" s="136">
        <v>0</v>
      </c>
      <c r="O137" s="136">
        <v>0</v>
      </c>
      <c r="P137" s="136">
        <v>0</v>
      </c>
    </row>
    <row r="138" spans="1:16" ht="14.25" customHeight="1" x14ac:dyDescent="0.2">
      <c r="A138" s="124">
        <v>11</v>
      </c>
      <c r="B138" s="60" t="s">
        <v>115</v>
      </c>
      <c r="C138" s="136">
        <v>0</v>
      </c>
      <c r="D138" s="136">
        <v>0</v>
      </c>
      <c r="E138" s="136">
        <v>0</v>
      </c>
      <c r="F138" s="136">
        <v>0</v>
      </c>
      <c r="G138" s="136">
        <v>0</v>
      </c>
      <c r="H138" s="136">
        <v>0</v>
      </c>
      <c r="I138" s="136">
        <v>0</v>
      </c>
      <c r="J138" s="136">
        <v>0</v>
      </c>
      <c r="K138" s="136">
        <v>0</v>
      </c>
      <c r="L138" s="136">
        <v>0</v>
      </c>
      <c r="M138" s="136">
        <v>0</v>
      </c>
      <c r="N138" s="136">
        <v>0</v>
      </c>
      <c r="O138" s="136">
        <v>0</v>
      </c>
      <c r="P138" s="136">
        <v>0</v>
      </c>
    </row>
    <row r="139" spans="1:16" ht="14.25" customHeight="1" x14ac:dyDescent="0.2">
      <c r="A139" s="124">
        <v>12</v>
      </c>
      <c r="B139" s="60" t="s">
        <v>110</v>
      </c>
      <c r="C139" s="136">
        <v>0</v>
      </c>
      <c r="D139" s="136">
        <v>0</v>
      </c>
      <c r="E139" s="136">
        <v>0</v>
      </c>
      <c r="F139" s="136">
        <v>0</v>
      </c>
      <c r="G139" s="136">
        <v>0</v>
      </c>
      <c r="H139" s="136">
        <v>0</v>
      </c>
      <c r="I139" s="136">
        <v>0</v>
      </c>
      <c r="J139" s="136">
        <v>0</v>
      </c>
      <c r="K139" s="136">
        <v>0</v>
      </c>
      <c r="L139" s="136">
        <v>0</v>
      </c>
      <c r="M139" s="136">
        <v>0</v>
      </c>
      <c r="N139" s="136">
        <v>0</v>
      </c>
      <c r="O139" s="136">
        <v>0</v>
      </c>
      <c r="P139" s="136">
        <v>0</v>
      </c>
    </row>
    <row r="140" spans="1:16" ht="14.25" customHeight="1" x14ac:dyDescent="0.2">
      <c r="A140" s="124">
        <v>13</v>
      </c>
      <c r="B140" s="60" t="s">
        <v>130</v>
      </c>
      <c r="C140" s="136">
        <v>0</v>
      </c>
      <c r="D140" s="136">
        <v>0</v>
      </c>
      <c r="E140" s="136">
        <v>0</v>
      </c>
      <c r="F140" s="136">
        <v>0</v>
      </c>
      <c r="G140" s="136">
        <v>0</v>
      </c>
      <c r="H140" s="136">
        <v>0</v>
      </c>
      <c r="I140" s="136">
        <v>0</v>
      </c>
      <c r="J140" s="136">
        <v>0</v>
      </c>
      <c r="K140" s="136">
        <v>0</v>
      </c>
      <c r="L140" s="136">
        <v>0</v>
      </c>
      <c r="M140" s="136">
        <v>0</v>
      </c>
      <c r="N140" s="136">
        <v>0</v>
      </c>
      <c r="O140" s="136">
        <v>0</v>
      </c>
      <c r="P140" s="136">
        <v>0</v>
      </c>
    </row>
    <row r="141" spans="1:16" ht="14.25" customHeight="1" x14ac:dyDescent="0.2">
      <c r="A141" s="124">
        <v>14</v>
      </c>
      <c r="B141" s="60" t="s">
        <v>111</v>
      </c>
      <c r="C141" s="136">
        <v>0</v>
      </c>
      <c r="D141" s="136">
        <v>0</v>
      </c>
      <c r="E141" s="136">
        <v>0</v>
      </c>
      <c r="F141" s="136">
        <v>0</v>
      </c>
      <c r="G141" s="136">
        <v>0</v>
      </c>
      <c r="H141" s="136">
        <v>0</v>
      </c>
      <c r="I141" s="136">
        <v>0</v>
      </c>
      <c r="J141" s="136">
        <v>0</v>
      </c>
      <c r="K141" s="136">
        <v>6450</v>
      </c>
      <c r="L141" s="136">
        <v>6450</v>
      </c>
      <c r="M141" s="136">
        <v>0</v>
      </c>
      <c r="N141" s="136">
        <v>0</v>
      </c>
      <c r="O141" s="136">
        <v>0</v>
      </c>
      <c r="P141" s="136">
        <v>0</v>
      </c>
    </row>
    <row r="142" spans="1:16" ht="14.25" customHeight="1" x14ac:dyDescent="0.2">
      <c r="A142" s="124">
        <v>15</v>
      </c>
      <c r="B142" s="60" t="s">
        <v>116</v>
      </c>
      <c r="C142" s="136">
        <v>0</v>
      </c>
      <c r="D142" s="136">
        <v>0</v>
      </c>
      <c r="E142" s="136">
        <v>0</v>
      </c>
      <c r="F142" s="136">
        <v>0</v>
      </c>
      <c r="G142" s="136">
        <v>0</v>
      </c>
      <c r="H142" s="136">
        <v>0</v>
      </c>
      <c r="I142" s="136">
        <v>0</v>
      </c>
      <c r="J142" s="136">
        <v>0</v>
      </c>
      <c r="K142" s="136">
        <v>0</v>
      </c>
      <c r="L142" s="136">
        <v>0</v>
      </c>
      <c r="M142" s="136">
        <v>0</v>
      </c>
      <c r="N142" s="136">
        <v>0</v>
      </c>
      <c r="O142" s="136">
        <v>0</v>
      </c>
      <c r="P142" s="136">
        <v>0</v>
      </c>
    </row>
    <row r="143" spans="1:16" ht="14.25" customHeight="1" x14ac:dyDescent="0.2">
      <c r="A143" s="124">
        <v>16</v>
      </c>
      <c r="B143" s="60" t="s">
        <v>112</v>
      </c>
      <c r="C143" s="136">
        <v>0</v>
      </c>
      <c r="D143" s="136">
        <v>0</v>
      </c>
      <c r="E143" s="136">
        <v>0</v>
      </c>
      <c r="F143" s="136">
        <v>0</v>
      </c>
      <c r="G143" s="136">
        <v>0</v>
      </c>
      <c r="H143" s="136">
        <v>0</v>
      </c>
      <c r="I143" s="136">
        <v>0</v>
      </c>
      <c r="J143" s="136">
        <v>0</v>
      </c>
      <c r="K143" s="136">
        <v>0</v>
      </c>
      <c r="L143" s="136">
        <v>0</v>
      </c>
      <c r="M143" s="136">
        <v>0</v>
      </c>
      <c r="N143" s="136">
        <v>0</v>
      </c>
      <c r="O143" s="136">
        <v>0</v>
      </c>
      <c r="P143" s="136">
        <v>0</v>
      </c>
    </row>
    <row r="144" spans="1:16" ht="14.25" customHeight="1" x14ac:dyDescent="0.2">
      <c r="A144" s="124">
        <v>17</v>
      </c>
      <c r="B144" s="60" t="s">
        <v>124</v>
      </c>
      <c r="C144" s="136">
        <v>0</v>
      </c>
      <c r="D144" s="136">
        <v>0</v>
      </c>
      <c r="E144" s="136">
        <v>0</v>
      </c>
      <c r="F144" s="136">
        <v>0</v>
      </c>
      <c r="G144" s="136">
        <v>0</v>
      </c>
      <c r="H144" s="136">
        <v>0</v>
      </c>
      <c r="I144" s="136">
        <v>0</v>
      </c>
      <c r="J144" s="136">
        <v>0</v>
      </c>
      <c r="K144" s="136">
        <v>0</v>
      </c>
      <c r="L144" s="136">
        <v>0</v>
      </c>
      <c r="M144" s="136">
        <v>0</v>
      </c>
      <c r="N144" s="136">
        <v>0</v>
      </c>
      <c r="O144" s="136">
        <v>0</v>
      </c>
      <c r="P144" s="136">
        <v>0</v>
      </c>
    </row>
    <row r="145" spans="1:16" ht="14.25" customHeight="1" x14ac:dyDescent="0.2">
      <c r="A145" s="124">
        <v>18</v>
      </c>
      <c r="B145" s="60" t="s">
        <v>125</v>
      </c>
      <c r="C145" s="136">
        <v>0</v>
      </c>
      <c r="D145" s="136">
        <v>0</v>
      </c>
      <c r="E145" s="136">
        <v>0</v>
      </c>
      <c r="F145" s="136">
        <v>0</v>
      </c>
      <c r="G145" s="136">
        <v>0</v>
      </c>
      <c r="H145" s="136">
        <v>0</v>
      </c>
      <c r="I145" s="136">
        <v>0</v>
      </c>
      <c r="J145" s="136">
        <v>0</v>
      </c>
      <c r="K145" s="136">
        <v>0</v>
      </c>
      <c r="L145" s="136">
        <v>0</v>
      </c>
      <c r="M145" s="136">
        <v>0</v>
      </c>
      <c r="N145" s="136">
        <v>0</v>
      </c>
      <c r="O145" s="136">
        <v>0</v>
      </c>
      <c r="P145" s="136">
        <v>0</v>
      </c>
    </row>
    <row r="146" spans="1:16" ht="14.25" customHeight="1" x14ac:dyDescent="0.2">
      <c r="A146" s="124">
        <v>19</v>
      </c>
      <c r="B146" s="60" t="s">
        <v>126</v>
      </c>
      <c r="C146" s="136">
        <v>0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136">
        <v>0</v>
      </c>
      <c r="J146" s="136">
        <v>0</v>
      </c>
      <c r="K146" s="136">
        <v>0</v>
      </c>
      <c r="L146" s="136">
        <v>0</v>
      </c>
      <c r="M146" s="136">
        <v>0</v>
      </c>
      <c r="N146" s="136">
        <v>0</v>
      </c>
      <c r="O146" s="136">
        <v>0</v>
      </c>
      <c r="P146" s="136">
        <v>0</v>
      </c>
    </row>
    <row r="147" spans="1:16" ht="14.25" customHeight="1" x14ac:dyDescent="0.2">
      <c r="A147" s="124">
        <v>20</v>
      </c>
      <c r="B147" s="60" t="s">
        <v>120</v>
      </c>
      <c r="C147" s="136">
        <v>0</v>
      </c>
      <c r="D147" s="136">
        <v>0</v>
      </c>
      <c r="E147" s="136">
        <v>0</v>
      </c>
      <c r="F147" s="136">
        <v>0</v>
      </c>
      <c r="G147" s="136">
        <v>0</v>
      </c>
      <c r="H147" s="136">
        <v>0</v>
      </c>
      <c r="I147" s="136">
        <v>0</v>
      </c>
      <c r="J147" s="136">
        <v>0</v>
      </c>
      <c r="K147" s="136">
        <v>0</v>
      </c>
      <c r="L147" s="136">
        <v>0</v>
      </c>
      <c r="M147" s="136">
        <v>0</v>
      </c>
      <c r="N147" s="136">
        <v>0</v>
      </c>
      <c r="O147" s="136">
        <v>0</v>
      </c>
      <c r="P147" s="136">
        <v>0</v>
      </c>
    </row>
    <row r="148" spans="1:16" ht="14.25" customHeight="1" x14ac:dyDescent="0.2">
      <c r="A148" s="124">
        <v>21</v>
      </c>
      <c r="B148" s="60" t="s">
        <v>117</v>
      </c>
      <c r="C148" s="136">
        <v>0</v>
      </c>
      <c r="D148" s="136">
        <v>0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</row>
    <row r="149" spans="1:16" ht="14.25" customHeight="1" x14ac:dyDescent="0.2">
      <c r="A149" s="124">
        <v>22</v>
      </c>
      <c r="B149" s="60" t="s">
        <v>118</v>
      </c>
      <c r="C149" s="136">
        <v>0</v>
      </c>
      <c r="D149" s="136">
        <v>0</v>
      </c>
      <c r="E149" s="136">
        <v>0</v>
      </c>
      <c r="F149" s="136">
        <v>0</v>
      </c>
      <c r="G149" s="136">
        <v>0</v>
      </c>
      <c r="H149" s="136">
        <v>0</v>
      </c>
      <c r="I149" s="136">
        <v>0</v>
      </c>
      <c r="J149" s="136">
        <v>0</v>
      </c>
      <c r="K149" s="136">
        <v>0</v>
      </c>
      <c r="L149" s="136">
        <v>0</v>
      </c>
      <c r="M149" s="136">
        <v>0</v>
      </c>
      <c r="N149" s="136">
        <v>0</v>
      </c>
      <c r="O149" s="136">
        <v>0</v>
      </c>
      <c r="P149" s="136">
        <v>0</v>
      </c>
    </row>
    <row r="150" spans="1:16" ht="14.25" customHeight="1" x14ac:dyDescent="0.2">
      <c r="A150" s="124">
        <v>23</v>
      </c>
      <c r="B150" s="82" t="s">
        <v>127</v>
      </c>
      <c r="C150" s="136">
        <v>0</v>
      </c>
      <c r="D150" s="136">
        <v>0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</row>
    <row r="151" spans="1:16" ht="14.25" customHeight="1" x14ac:dyDescent="0.2">
      <c r="A151" s="129"/>
      <c r="B151" s="126" t="s">
        <v>308</v>
      </c>
      <c r="C151" s="127">
        <f t="shared" ref="C151:P151" si="3">SUM(C128:C150)</f>
        <v>0</v>
      </c>
      <c r="D151" s="127">
        <f t="shared" si="3"/>
        <v>0</v>
      </c>
      <c r="E151" s="127">
        <f t="shared" si="3"/>
        <v>0</v>
      </c>
      <c r="F151" s="127">
        <f t="shared" si="3"/>
        <v>0</v>
      </c>
      <c r="G151" s="127">
        <f t="shared" si="3"/>
        <v>0</v>
      </c>
      <c r="H151" s="127">
        <f t="shared" si="3"/>
        <v>0</v>
      </c>
      <c r="I151" s="127">
        <f t="shared" si="3"/>
        <v>0</v>
      </c>
      <c r="J151" s="127">
        <f t="shared" si="3"/>
        <v>0</v>
      </c>
      <c r="K151" s="127">
        <f t="shared" si="3"/>
        <v>6450</v>
      </c>
      <c r="L151" s="127">
        <f t="shared" si="3"/>
        <v>6450</v>
      </c>
      <c r="M151" s="127">
        <f t="shared" si="3"/>
        <v>0</v>
      </c>
      <c r="N151" s="127">
        <f t="shared" si="3"/>
        <v>0</v>
      </c>
      <c r="O151" s="127">
        <f t="shared" si="3"/>
        <v>0</v>
      </c>
      <c r="P151" s="127">
        <f t="shared" si="3"/>
        <v>0</v>
      </c>
    </row>
    <row r="152" spans="1:16" ht="14.25" customHeight="1" x14ac:dyDescent="0.2">
      <c r="A152" s="15" t="s">
        <v>382</v>
      </c>
      <c r="B152" s="24"/>
    </row>
    <row r="154" spans="1:16" ht="14.25" customHeight="1" x14ac:dyDescent="0.2">
      <c r="A154" s="309" t="s">
        <v>385</v>
      </c>
      <c r="B154" s="310" t="s">
        <v>131</v>
      </c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0"/>
      <c r="N154" s="310"/>
      <c r="O154" s="310"/>
      <c r="P154" s="310"/>
    </row>
    <row r="155" spans="1:16" ht="14.25" customHeight="1" x14ac:dyDescent="0.2">
      <c r="A155" s="309"/>
      <c r="B155" s="311" t="s">
        <v>280</v>
      </c>
      <c r="C155" s="312" t="s">
        <v>337</v>
      </c>
      <c r="D155" s="313"/>
      <c r="E155" s="312" t="s">
        <v>338</v>
      </c>
      <c r="F155" s="313"/>
      <c r="G155" s="312" t="s">
        <v>339</v>
      </c>
      <c r="H155" s="313"/>
      <c r="I155" s="312" t="s">
        <v>340</v>
      </c>
      <c r="J155" s="313"/>
      <c r="K155" s="312" t="s">
        <v>341</v>
      </c>
      <c r="L155" s="313"/>
      <c r="M155" s="312" t="s">
        <v>342</v>
      </c>
      <c r="N155" s="313"/>
      <c r="O155" s="312" t="s">
        <v>343</v>
      </c>
      <c r="P155" s="313"/>
    </row>
    <row r="156" spans="1:16" ht="14.25" customHeight="1" x14ac:dyDescent="0.2">
      <c r="A156" s="309"/>
      <c r="B156" s="311"/>
      <c r="C156" s="312"/>
      <c r="D156" s="313"/>
      <c r="E156" s="312"/>
      <c r="F156" s="313"/>
      <c r="G156" s="312"/>
      <c r="H156" s="313"/>
      <c r="I156" s="312"/>
      <c r="J156" s="313"/>
      <c r="K156" s="312"/>
      <c r="L156" s="313"/>
      <c r="M156" s="312"/>
      <c r="N156" s="313"/>
      <c r="O156" s="312"/>
      <c r="P156" s="313"/>
    </row>
    <row r="157" spans="1:16" ht="14.25" customHeight="1" x14ac:dyDescent="0.2">
      <c r="A157" s="309"/>
      <c r="B157" s="309"/>
      <c r="C157" s="123" t="s">
        <v>287</v>
      </c>
      <c r="D157" s="123">
        <v>2020</v>
      </c>
      <c r="E157" s="123" t="s">
        <v>287</v>
      </c>
      <c r="F157" s="123">
        <v>2020</v>
      </c>
      <c r="G157" s="123" t="s">
        <v>287</v>
      </c>
      <c r="H157" s="123">
        <v>2020</v>
      </c>
      <c r="I157" s="123" t="s">
        <v>287</v>
      </c>
      <c r="J157" s="123">
        <v>2020</v>
      </c>
      <c r="K157" s="123" t="s">
        <v>287</v>
      </c>
      <c r="L157" s="123">
        <v>2020</v>
      </c>
      <c r="M157" s="123" t="s">
        <v>287</v>
      </c>
      <c r="N157" s="123">
        <v>2020</v>
      </c>
      <c r="O157" s="123" t="s">
        <v>287</v>
      </c>
      <c r="P157" s="123">
        <v>2020</v>
      </c>
    </row>
    <row r="158" spans="1:16" ht="14.25" customHeight="1" x14ac:dyDescent="0.2">
      <c r="A158" s="124">
        <v>1</v>
      </c>
      <c r="B158" s="60" t="s">
        <v>153</v>
      </c>
      <c r="C158" s="136">
        <v>0</v>
      </c>
      <c r="D158" s="136">
        <v>0</v>
      </c>
      <c r="E158" s="136">
        <v>0</v>
      </c>
      <c r="F158" s="136">
        <v>0</v>
      </c>
      <c r="G158" s="136">
        <v>0</v>
      </c>
      <c r="H158" s="136">
        <v>0</v>
      </c>
      <c r="I158" s="136">
        <v>0</v>
      </c>
      <c r="J158" s="136">
        <v>0</v>
      </c>
      <c r="K158" s="136">
        <v>0</v>
      </c>
      <c r="L158" s="136">
        <v>0</v>
      </c>
      <c r="M158" s="136">
        <v>0</v>
      </c>
      <c r="N158" s="136">
        <v>0</v>
      </c>
      <c r="O158" s="136">
        <v>0</v>
      </c>
      <c r="P158" s="136">
        <v>0</v>
      </c>
    </row>
    <row r="159" spans="1:16" ht="14.25" customHeight="1" x14ac:dyDescent="0.2">
      <c r="A159" s="124">
        <v>2</v>
      </c>
      <c r="B159" s="60" t="s">
        <v>183</v>
      </c>
      <c r="C159" s="136">
        <v>0</v>
      </c>
      <c r="D159" s="136">
        <v>0</v>
      </c>
      <c r="E159" s="136">
        <v>0</v>
      </c>
      <c r="F159" s="136">
        <v>0</v>
      </c>
      <c r="G159" s="136">
        <v>0</v>
      </c>
      <c r="H159" s="136">
        <v>0</v>
      </c>
      <c r="I159" s="136">
        <v>0</v>
      </c>
      <c r="J159" s="136">
        <v>0</v>
      </c>
      <c r="K159" s="136">
        <v>2023</v>
      </c>
      <c r="L159" s="136">
        <v>2023</v>
      </c>
      <c r="M159" s="136">
        <v>0</v>
      </c>
      <c r="N159" s="136">
        <v>0</v>
      </c>
      <c r="O159" s="136">
        <v>0</v>
      </c>
      <c r="P159" s="136">
        <v>0</v>
      </c>
    </row>
    <row r="160" spans="1:16" ht="14.25" customHeight="1" x14ac:dyDescent="0.2">
      <c r="A160" s="124">
        <v>3</v>
      </c>
      <c r="B160" s="60" t="s">
        <v>132</v>
      </c>
      <c r="C160" s="136">
        <v>0</v>
      </c>
      <c r="D160" s="136">
        <v>0</v>
      </c>
      <c r="E160" s="136">
        <v>0</v>
      </c>
      <c r="F160" s="136">
        <v>0</v>
      </c>
      <c r="G160" s="136">
        <v>0</v>
      </c>
      <c r="H160" s="136">
        <v>0</v>
      </c>
      <c r="I160" s="136">
        <v>0</v>
      </c>
      <c r="J160" s="136">
        <v>0</v>
      </c>
      <c r="K160" s="136">
        <v>0</v>
      </c>
      <c r="L160" s="136">
        <v>0</v>
      </c>
      <c r="M160" s="136">
        <v>0</v>
      </c>
      <c r="N160" s="136">
        <v>0</v>
      </c>
      <c r="O160" s="136">
        <v>0</v>
      </c>
      <c r="P160" s="136">
        <v>0</v>
      </c>
    </row>
    <row r="161" spans="1:16" ht="14.25" customHeight="1" x14ac:dyDescent="0.2">
      <c r="A161" s="124">
        <v>4</v>
      </c>
      <c r="B161" s="60" t="s">
        <v>133</v>
      </c>
      <c r="C161" s="136">
        <v>0</v>
      </c>
      <c r="D161" s="136">
        <v>0</v>
      </c>
      <c r="E161" s="136">
        <v>0</v>
      </c>
      <c r="F161" s="136">
        <v>0</v>
      </c>
      <c r="G161" s="136">
        <v>0</v>
      </c>
      <c r="H161" s="136">
        <v>0</v>
      </c>
      <c r="I161" s="136">
        <v>0</v>
      </c>
      <c r="J161" s="136">
        <v>0</v>
      </c>
      <c r="K161" s="136">
        <v>0</v>
      </c>
      <c r="L161" s="136">
        <v>0</v>
      </c>
      <c r="M161" s="136">
        <v>0</v>
      </c>
      <c r="N161" s="136">
        <v>0</v>
      </c>
      <c r="O161" s="136">
        <v>0</v>
      </c>
      <c r="P161" s="136">
        <v>0</v>
      </c>
    </row>
    <row r="162" spans="1:16" ht="14.25" customHeight="1" x14ac:dyDescent="0.2">
      <c r="A162" s="124">
        <v>5</v>
      </c>
      <c r="B162" s="60" t="s">
        <v>137</v>
      </c>
      <c r="C162" s="136">
        <v>0</v>
      </c>
      <c r="D162" s="136">
        <v>0</v>
      </c>
      <c r="E162" s="136">
        <v>0</v>
      </c>
      <c r="F162" s="136">
        <v>0</v>
      </c>
      <c r="G162" s="136">
        <v>0</v>
      </c>
      <c r="H162" s="136">
        <v>0</v>
      </c>
      <c r="I162" s="136">
        <v>0</v>
      </c>
      <c r="J162" s="136">
        <v>0</v>
      </c>
      <c r="K162" s="136">
        <v>0</v>
      </c>
      <c r="L162" s="136">
        <v>0</v>
      </c>
      <c r="M162" s="136">
        <v>0</v>
      </c>
      <c r="N162" s="136">
        <v>0</v>
      </c>
      <c r="O162" s="136">
        <v>0</v>
      </c>
      <c r="P162" s="136">
        <v>0</v>
      </c>
    </row>
    <row r="163" spans="1:16" ht="14.25" customHeight="1" x14ac:dyDescent="0.2">
      <c r="A163" s="124">
        <v>6</v>
      </c>
      <c r="B163" s="60" t="s">
        <v>156</v>
      </c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</row>
    <row r="164" spans="1:16" ht="14.25" customHeight="1" x14ac:dyDescent="0.2">
      <c r="A164" s="124">
        <v>7</v>
      </c>
      <c r="B164" s="60" t="s">
        <v>135</v>
      </c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136">
        <v>0</v>
      </c>
      <c r="K164" s="136">
        <v>0</v>
      </c>
      <c r="L164" s="136">
        <v>0</v>
      </c>
      <c r="M164" s="136">
        <v>0</v>
      </c>
      <c r="N164" s="136">
        <v>0</v>
      </c>
      <c r="O164" s="136">
        <v>0</v>
      </c>
      <c r="P164" s="136">
        <v>0</v>
      </c>
    </row>
    <row r="165" spans="1:16" ht="14.25" customHeight="1" x14ac:dyDescent="0.2">
      <c r="A165" s="124">
        <v>8</v>
      </c>
      <c r="B165" s="60" t="s">
        <v>178</v>
      </c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136">
        <v>0</v>
      </c>
      <c r="K165" s="136">
        <v>0</v>
      </c>
      <c r="L165" s="136">
        <v>0</v>
      </c>
      <c r="M165" s="136">
        <v>0</v>
      </c>
      <c r="N165" s="136">
        <v>0</v>
      </c>
      <c r="O165" s="136">
        <v>0</v>
      </c>
      <c r="P165" s="136">
        <v>0</v>
      </c>
    </row>
    <row r="166" spans="1:16" ht="14.25" customHeight="1" x14ac:dyDescent="0.2">
      <c r="A166" s="124">
        <v>9</v>
      </c>
      <c r="B166" s="60" t="s">
        <v>158</v>
      </c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136">
        <v>0</v>
      </c>
      <c r="K166" s="136">
        <v>0</v>
      </c>
      <c r="L166" s="136">
        <v>0</v>
      </c>
      <c r="M166" s="136">
        <v>0</v>
      </c>
      <c r="N166" s="136">
        <v>0</v>
      </c>
      <c r="O166" s="136">
        <v>0</v>
      </c>
      <c r="P166" s="136">
        <v>0</v>
      </c>
    </row>
    <row r="167" spans="1:16" ht="14.25" customHeight="1" x14ac:dyDescent="0.2">
      <c r="A167" s="124">
        <v>10</v>
      </c>
      <c r="B167" s="60" t="s">
        <v>138</v>
      </c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136">
        <v>0</v>
      </c>
      <c r="K167" s="136">
        <v>0</v>
      </c>
      <c r="L167" s="136">
        <v>0</v>
      </c>
      <c r="M167" s="136">
        <v>0</v>
      </c>
      <c r="N167" s="136">
        <v>0</v>
      </c>
      <c r="O167" s="136">
        <v>0</v>
      </c>
      <c r="P167" s="136">
        <v>0</v>
      </c>
    </row>
    <row r="168" spans="1:16" ht="14.25" customHeight="1" x14ac:dyDescent="0.2">
      <c r="A168" s="124">
        <v>11</v>
      </c>
      <c r="B168" s="60" t="s">
        <v>136</v>
      </c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</row>
    <row r="169" spans="1:16" ht="14.25" customHeight="1" x14ac:dyDescent="0.2">
      <c r="A169" s="124">
        <v>12</v>
      </c>
      <c r="B169" s="60" t="s">
        <v>159</v>
      </c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136">
        <v>0</v>
      </c>
      <c r="K169" s="136">
        <v>0</v>
      </c>
      <c r="L169" s="136">
        <v>0</v>
      </c>
      <c r="M169" s="136">
        <v>0</v>
      </c>
      <c r="N169" s="136">
        <v>0</v>
      </c>
      <c r="O169" s="136">
        <v>0</v>
      </c>
      <c r="P169" s="136">
        <v>0</v>
      </c>
    </row>
    <row r="170" spans="1:16" ht="14.25" customHeight="1" x14ac:dyDescent="0.2">
      <c r="A170" s="124">
        <v>13</v>
      </c>
      <c r="B170" s="60" t="s">
        <v>165</v>
      </c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136">
        <v>0</v>
      </c>
      <c r="K170" s="136">
        <v>0</v>
      </c>
      <c r="L170" s="136">
        <v>0</v>
      </c>
      <c r="M170" s="136">
        <v>0</v>
      </c>
      <c r="N170" s="136">
        <v>0</v>
      </c>
      <c r="O170" s="136">
        <v>0</v>
      </c>
      <c r="P170" s="136">
        <v>0</v>
      </c>
    </row>
    <row r="171" spans="1:16" ht="14.25" customHeight="1" x14ac:dyDescent="0.2">
      <c r="A171" s="124">
        <v>14</v>
      </c>
      <c r="B171" s="60" t="s">
        <v>184</v>
      </c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136">
        <v>0</v>
      </c>
      <c r="K171" s="136">
        <v>0</v>
      </c>
      <c r="L171" s="136">
        <v>0</v>
      </c>
      <c r="M171" s="136">
        <v>2000</v>
      </c>
      <c r="N171" s="136">
        <v>0</v>
      </c>
      <c r="O171" s="136">
        <v>0</v>
      </c>
      <c r="P171" s="136">
        <v>0</v>
      </c>
    </row>
    <row r="172" spans="1:16" ht="14.25" customHeight="1" x14ac:dyDescent="0.2">
      <c r="A172" s="124">
        <v>15</v>
      </c>
      <c r="B172" s="60" t="s">
        <v>173</v>
      </c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</row>
    <row r="173" spans="1:16" ht="14.25" customHeight="1" x14ac:dyDescent="0.2">
      <c r="A173" s="124">
        <v>16</v>
      </c>
      <c r="B173" s="60" t="s">
        <v>141</v>
      </c>
      <c r="C173" s="136">
        <v>0</v>
      </c>
      <c r="D173" s="136">
        <v>0</v>
      </c>
      <c r="E173" s="136">
        <v>0</v>
      </c>
      <c r="F173" s="136">
        <v>0</v>
      </c>
      <c r="G173" s="136">
        <v>0</v>
      </c>
      <c r="H173" s="136">
        <v>0</v>
      </c>
      <c r="I173" s="136">
        <v>0</v>
      </c>
      <c r="J173" s="136">
        <v>0</v>
      </c>
      <c r="K173" s="136">
        <v>0</v>
      </c>
      <c r="L173" s="136">
        <v>0</v>
      </c>
      <c r="M173" s="136">
        <v>0</v>
      </c>
      <c r="N173" s="136">
        <v>0</v>
      </c>
      <c r="O173" s="136">
        <v>0</v>
      </c>
      <c r="P173" s="136">
        <v>0</v>
      </c>
    </row>
    <row r="174" spans="1:16" ht="14.25" customHeight="1" x14ac:dyDescent="0.2">
      <c r="A174" s="124">
        <v>17</v>
      </c>
      <c r="B174" s="60" t="s">
        <v>160</v>
      </c>
      <c r="C174" s="136">
        <v>0</v>
      </c>
      <c r="D174" s="136">
        <v>0</v>
      </c>
      <c r="E174" s="136">
        <v>0</v>
      </c>
      <c r="F174" s="136">
        <v>0</v>
      </c>
      <c r="G174" s="136">
        <v>0</v>
      </c>
      <c r="H174" s="136">
        <v>0</v>
      </c>
      <c r="I174" s="136">
        <v>0</v>
      </c>
      <c r="J174" s="136">
        <v>0</v>
      </c>
      <c r="K174" s="136">
        <v>0</v>
      </c>
      <c r="L174" s="136">
        <v>0</v>
      </c>
      <c r="M174" s="136">
        <v>0</v>
      </c>
      <c r="N174" s="136">
        <v>0</v>
      </c>
      <c r="O174" s="136">
        <v>0</v>
      </c>
      <c r="P174" s="136">
        <v>0</v>
      </c>
    </row>
    <row r="175" spans="1:16" ht="14.25" customHeight="1" x14ac:dyDescent="0.2">
      <c r="A175" s="124">
        <v>18</v>
      </c>
      <c r="B175" s="60" t="s">
        <v>161</v>
      </c>
      <c r="C175" s="136">
        <v>0</v>
      </c>
      <c r="D175" s="136">
        <v>0</v>
      </c>
      <c r="E175" s="136">
        <v>0</v>
      </c>
      <c r="F175" s="136">
        <v>0</v>
      </c>
      <c r="G175" s="136">
        <v>0</v>
      </c>
      <c r="H175" s="136">
        <v>0</v>
      </c>
      <c r="I175" s="136">
        <v>0</v>
      </c>
      <c r="J175" s="136">
        <v>0</v>
      </c>
      <c r="K175" s="136">
        <v>0</v>
      </c>
      <c r="L175" s="136">
        <v>0</v>
      </c>
      <c r="M175" s="136">
        <v>0</v>
      </c>
      <c r="N175" s="136">
        <v>0</v>
      </c>
      <c r="O175" s="136">
        <v>0</v>
      </c>
      <c r="P175" s="136">
        <v>0</v>
      </c>
    </row>
    <row r="176" spans="1:16" ht="14.25" customHeight="1" x14ac:dyDescent="0.2">
      <c r="A176" s="124">
        <v>19</v>
      </c>
      <c r="B176" s="60" t="s">
        <v>162</v>
      </c>
      <c r="C176" s="136">
        <v>0</v>
      </c>
      <c r="D176" s="136">
        <v>0</v>
      </c>
      <c r="E176" s="136">
        <v>0</v>
      </c>
      <c r="F176" s="136">
        <v>0</v>
      </c>
      <c r="G176" s="136">
        <v>0</v>
      </c>
      <c r="H176" s="136">
        <v>0</v>
      </c>
      <c r="I176" s="136">
        <v>0</v>
      </c>
      <c r="J176" s="136">
        <v>0</v>
      </c>
      <c r="K176" s="136">
        <v>200</v>
      </c>
      <c r="L176" s="136">
        <v>200</v>
      </c>
      <c r="M176" s="136">
        <v>0</v>
      </c>
      <c r="N176" s="136">
        <v>0</v>
      </c>
      <c r="O176" s="136">
        <v>0</v>
      </c>
      <c r="P176" s="136">
        <v>0</v>
      </c>
    </row>
    <row r="177" spans="1:16" ht="14.25" customHeight="1" x14ac:dyDescent="0.2">
      <c r="A177" s="124">
        <v>20</v>
      </c>
      <c r="B177" s="60" t="s">
        <v>166</v>
      </c>
      <c r="C177" s="136">
        <v>0</v>
      </c>
      <c r="D177" s="136">
        <v>0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</row>
    <row r="178" spans="1:16" ht="14.25" customHeight="1" x14ac:dyDescent="0.2">
      <c r="A178" s="124">
        <v>21</v>
      </c>
      <c r="B178" s="60" t="s">
        <v>167</v>
      </c>
      <c r="C178" s="136">
        <v>0</v>
      </c>
      <c r="D178" s="136">
        <v>0</v>
      </c>
      <c r="E178" s="136">
        <v>0</v>
      </c>
      <c r="F178" s="136">
        <v>0</v>
      </c>
      <c r="G178" s="136">
        <v>0</v>
      </c>
      <c r="H178" s="136">
        <v>0</v>
      </c>
      <c r="I178" s="136">
        <v>0</v>
      </c>
      <c r="J178" s="136">
        <v>0</v>
      </c>
      <c r="K178" s="136">
        <v>0</v>
      </c>
      <c r="L178" s="136">
        <v>0</v>
      </c>
      <c r="M178" s="136">
        <v>0</v>
      </c>
      <c r="N178" s="136">
        <v>0</v>
      </c>
      <c r="O178" s="136">
        <v>0</v>
      </c>
      <c r="P178" s="136">
        <v>0</v>
      </c>
    </row>
    <row r="179" spans="1:16" ht="14.25" customHeight="1" x14ac:dyDescent="0.2">
      <c r="A179" s="124">
        <v>22</v>
      </c>
      <c r="B179" s="60" t="s">
        <v>179</v>
      </c>
      <c r="C179" s="136">
        <v>0</v>
      </c>
      <c r="D179" s="136">
        <v>0</v>
      </c>
      <c r="E179" s="136">
        <v>0</v>
      </c>
      <c r="F179" s="136">
        <v>0</v>
      </c>
      <c r="G179" s="136">
        <v>0</v>
      </c>
      <c r="H179" s="136">
        <v>0</v>
      </c>
      <c r="I179" s="136">
        <v>0</v>
      </c>
      <c r="J179" s="136">
        <v>0</v>
      </c>
      <c r="K179" s="136">
        <v>0</v>
      </c>
      <c r="L179" s="136">
        <v>0</v>
      </c>
      <c r="M179" s="136">
        <v>0</v>
      </c>
      <c r="N179" s="136">
        <v>0</v>
      </c>
      <c r="O179" s="136">
        <v>0</v>
      </c>
      <c r="P179" s="136">
        <v>0</v>
      </c>
    </row>
    <row r="180" spans="1:16" ht="14.25" customHeight="1" x14ac:dyDescent="0.2">
      <c r="A180" s="124">
        <v>0</v>
      </c>
      <c r="B180" s="60" t="s">
        <v>168</v>
      </c>
      <c r="C180" s="136">
        <v>0</v>
      </c>
      <c r="D180" s="136">
        <v>0</v>
      </c>
      <c r="E180" s="136">
        <v>0</v>
      </c>
      <c r="F180" s="136">
        <v>0</v>
      </c>
      <c r="G180" s="136">
        <v>0</v>
      </c>
      <c r="H180" s="136">
        <v>0</v>
      </c>
      <c r="I180" s="136">
        <v>0</v>
      </c>
      <c r="J180" s="136">
        <v>0</v>
      </c>
      <c r="K180" s="136">
        <v>0</v>
      </c>
      <c r="L180" s="136">
        <v>0</v>
      </c>
      <c r="M180" s="136">
        <v>0</v>
      </c>
      <c r="N180" s="136">
        <v>0</v>
      </c>
      <c r="O180" s="136">
        <v>0</v>
      </c>
      <c r="P180" s="136">
        <v>0</v>
      </c>
    </row>
    <row r="181" spans="1:16" ht="14.25" customHeight="1" x14ac:dyDescent="0.2">
      <c r="A181" s="124">
        <v>24</v>
      </c>
      <c r="B181" s="60" t="s">
        <v>142</v>
      </c>
      <c r="C181" s="136">
        <v>0</v>
      </c>
      <c r="D181" s="136">
        <v>0</v>
      </c>
      <c r="E181" s="136">
        <v>0</v>
      </c>
      <c r="F181" s="136">
        <v>0</v>
      </c>
      <c r="G181" s="136">
        <v>0</v>
      </c>
      <c r="H181" s="136">
        <v>0</v>
      </c>
      <c r="I181" s="136">
        <v>0</v>
      </c>
      <c r="J181" s="136">
        <v>0</v>
      </c>
      <c r="K181" s="136">
        <v>0</v>
      </c>
      <c r="L181" s="136">
        <v>0</v>
      </c>
      <c r="M181" s="136">
        <v>0</v>
      </c>
      <c r="N181" s="136">
        <v>0</v>
      </c>
      <c r="O181" s="136">
        <v>0</v>
      </c>
      <c r="P181" s="136">
        <v>0</v>
      </c>
    </row>
    <row r="182" spans="1:16" ht="14.25" customHeight="1" x14ac:dyDescent="0.2">
      <c r="A182" s="124">
        <v>25</v>
      </c>
      <c r="B182" s="60" t="s">
        <v>174</v>
      </c>
      <c r="C182" s="136">
        <v>0</v>
      </c>
      <c r="D182" s="136">
        <v>0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</row>
    <row r="183" spans="1:16" ht="14.25" customHeight="1" x14ac:dyDescent="0.2">
      <c r="A183" s="124">
        <v>26</v>
      </c>
      <c r="B183" s="60" t="s">
        <v>163</v>
      </c>
      <c r="C183" s="136">
        <v>0</v>
      </c>
      <c r="D183" s="136">
        <v>0</v>
      </c>
      <c r="E183" s="136">
        <v>0</v>
      </c>
      <c r="F183" s="136">
        <v>0</v>
      </c>
      <c r="G183" s="136">
        <v>0</v>
      </c>
      <c r="H183" s="136">
        <v>0</v>
      </c>
      <c r="I183" s="136">
        <v>0</v>
      </c>
      <c r="J183" s="136">
        <v>0</v>
      </c>
      <c r="K183" s="136">
        <v>0</v>
      </c>
      <c r="L183" s="136">
        <v>0</v>
      </c>
      <c r="M183" s="136">
        <v>0</v>
      </c>
      <c r="N183" s="136">
        <v>0</v>
      </c>
      <c r="O183" s="136">
        <v>0</v>
      </c>
      <c r="P183" s="136">
        <v>0</v>
      </c>
    </row>
    <row r="184" spans="1:16" ht="14.25" customHeight="1" x14ac:dyDescent="0.2">
      <c r="A184" s="124">
        <v>27</v>
      </c>
      <c r="B184" s="60" t="s">
        <v>134</v>
      </c>
      <c r="C184" s="136">
        <v>0</v>
      </c>
      <c r="D184" s="136">
        <v>0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</row>
    <row r="185" spans="1:16" ht="14.25" customHeight="1" x14ac:dyDescent="0.2">
      <c r="A185" s="124">
        <v>28</v>
      </c>
      <c r="B185" s="60" t="s">
        <v>143</v>
      </c>
      <c r="C185" s="136">
        <v>0</v>
      </c>
      <c r="D185" s="136">
        <v>0</v>
      </c>
      <c r="E185" s="136">
        <v>0</v>
      </c>
      <c r="F185" s="136">
        <v>0</v>
      </c>
      <c r="G185" s="136">
        <v>0</v>
      </c>
      <c r="H185" s="136">
        <v>0</v>
      </c>
      <c r="I185" s="136">
        <v>0</v>
      </c>
      <c r="J185" s="136">
        <v>0</v>
      </c>
      <c r="K185" s="136">
        <v>0</v>
      </c>
      <c r="L185" s="136">
        <v>0</v>
      </c>
      <c r="M185" s="136">
        <v>0</v>
      </c>
      <c r="N185" s="136">
        <v>0</v>
      </c>
      <c r="O185" s="136">
        <v>0</v>
      </c>
      <c r="P185" s="136">
        <v>0</v>
      </c>
    </row>
    <row r="186" spans="1:16" ht="14.25" customHeight="1" x14ac:dyDescent="0.2">
      <c r="A186" s="124">
        <v>29</v>
      </c>
      <c r="B186" s="60" t="s">
        <v>154</v>
      </c>
      <c r="C186" s="136">
        <v>0</v>
      </c>
      <c r="D186" s="136">
        <v>0</v>
      </c>
      <c r="E186" s="136">
        <v>0</v>
      </c>
      <c r="F186" s="136">
        <v>0</v>
      </c>
      <c r="G186" s="136">
        <v>0</v>
      </c>
      <c r="H186" s="136">
        <v>0</v>
      </c>
      <c r="I186" s="136">
        <v>0</v>
      </c>
      <c r="J186" s="136">
        <v>0</v>
      </c>
      <c r="K186" s="136">
        <v>0</v>
      </c>
      <c r="L186" s="136">
        <v>0</v>
      </c>
      <c r="M186" s="136">
        <v>0</v>
      </c>
      <c r="N186" s="136">
        <v>0</v>
      </c>
      <c r="O186" s="136">
        <v>0</v>
      </c>
      <c r="P186" s="136">
        <v>0</v>
      </c>
    </row>
    <row r="187" spans="1:16" ht="14.25" customHeight="1" x14ac:dyDescent="0.2">
      <c r="A187" s="124">
        <v>30</v>
      </c>
      <c r="B187" s="60" t="s">
        <v>180</v>
      </c>
      <c r="C187" s="136">
        <v>0</v>
      </c>
      <c r="D187" s="136">
        <v>0</v>
      </c>
      <c r="E187" s="136">
        <v>0</v>
      </c>
      <c r="F187" s="136">
        <v>0</v>
      </c>
      <c r="G187" s="136">
        <v>0</v>
      </c>
      <c r="H187" s="136">
        <v>0</v>
      </c>
      <c r="I187" s="136">
        <v>0</v>
      </c>
      <c r="J187" s="136">
        <v>0</v>
      </c>
      <c r="K187" s="136">
        <v>0</v>
      </c>
      <c r="L187" s="136">
        <v>0</v>
      </c>
      <c r="M187" s="136">
        <v>0</v>
      </c>
      <c r="N187" s="136">
        <v>0</v>
      </c>
      <c r="O187" s="136">
        <v>0</v>
      </c>
      <c r="P187" s="136">
        <v>0</v>
      </c>
    </row>
    <row r="188" spans="1:16" ht="14.25" customHeight="1" x14ac:dyDescent="0.2">
      <c r="A188" s="124">
        <v>31</v>
      </c>
      <c r="B188" s="60" t="s">
        <v>185</v>
      </c>
      <c r="C188" s="136">
        <v>0</v>
      </c>
      <c r="D188" s="136">
        <v>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</row>
    <row r="189" spans="1:16" ht="14.25" customHeight="1" x14ac:dyDescent="0.2">
      <c r="A189" s="124">
        <v>32</v>
      </c>
      <c r="B189" s="60" t="s">
        <v>148</v>
      </c>
      <c r="C189" s="136">
        <v>0</v>
      </c>
      <c r="D189" s="136">
        <v>0</v>
      </c>
      <c r="E189" s="136">
        <v>0</v>
      </c>
      <c r="F189" s="136">
        <v>0</v>
      </c>
      <c r="G189" s="136">
        <v>0</v>
      </c>
      <c r="H189" s="136">
        <v>0</v>
      </c>
      <c r="I189" s="136">
        <v>0</v>
      </c>
      <c r="J189" s="136">
        <v>0</v>
      </c>
      <c r="K189" s="136">
        <v>0</v>
      </c>
      <c r="L189" s="136">
        <v>0</v>
      </c>
      <c r="M189" s="136">
        <v>0</v>
      </c>
      <c r="N189" s="136">
        <v>0</v>
      </c>
      <c r="O189" s="136">
        <v>0</v>
      </c>
      <c r="P189" s="136">
        <v>0</v>
      </c>
    </row>
    <row r="190" spans="1:16" ht="14.25" customHeight="1" x14ac:dyDescent="0.2">
      <c r="A190" s="124">
        <v>33</v>
      </c>
      <c r="B190" s="60" t="s">
        <v>169</v>
      </c>
      <c r="C190" s="136">
        <v>0</v>
      </c>
      <c r="D190" s="136">
        <v>0</v>
      </c>
      <c r="E190" s="136">
        <v>0</v>
      </c>
      <c r="F190" s="136">
        <v>0</v>
      </c>
      <c r="G190" s="136">
        <v>0</v>
      </c>
      <c r="H190" s="136">
        <v>0</v>
      </c>
      <c r="I190" s="136">
        <v>0</v>
      </c>
      <c r="J190" s="136">
        <v>0</v>
      </c>
      <c r="K190" s="136">
        <v>0</v>
      </c>
      <c r="L190" s="136">
        <v>0</v>
      </c>
      <c r="M190" s="136">
        <v>0</v>
      </c>
      <c r="N190" s="136">
        <v>0</v>
      </c>
      <c r="O190" s="136">
        <v>0</v>
      </c>
      <c r="P190" s="136">
        <v>0</v>
      </c>
    </row>
    <row r="191" spans="1:16" ht="14.25" customHeight="1" x14ac:dyDescent="0.2">
      <c r="A191" s="124">
        <v>34</v>
      </c>
      <c r="B191" s="60" t="s">
        <v>175</v>
      </c>
      <c r="C191" s="136">
        <v>0</v>
      </c>
      <c r="D191" s="136">
        <v>0</v>
      </c>
      <c r="E191" s="136">
        <v>0</v>
      </c>
      <c r="F191" s="136">
        <v>0</v>
      </c>
      <c r="G191" s="136">
        <v>0</v>
      </c>
      <c r="H191" s="136">
        <v>0</v>
      </c>
      <c r="I191" s="136">
        <v>0</v>
      </c>
      <c r="J191" s="136">
        <v>0</v>
      </c>
      <c r="K191" s="136">
        <v>0</v>
      </c>
      <c r="L191" s="136">
        <v>0</v>
      </c>
      <c r="M191" s="136">
        <v>0</v>
      </c>
      <c r="N191" s="136">
        <v>0</v>
      </c>
      <c r="O191" s="136">
        <v>0</v>
      </c>
      <c r="P191" s="136">
        <v>0</v>
      </c>
    </row>
    <row r="192" spans="1:16" ht="14.25" customHeight="1" x14ac:dyDescent="0.2">
      <c r="A192" s="124">
        <v>35</v>
      </c>
      <c r="B192" s="60" t="s">
        <v>139</v>
      </c>
      <c r="C192" s="136">
        <v>0</v>
      </c>
      <c r="D192" s="136">
        <v>0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</row>
    <row r="193" spans="1:16" ht="14.25" customHeight="1" x14ac:dyDescent="0.2">
      <c r="A193" s="124">
        <v>36</v>
      </c>
      <c r="B193" s="60" t="s">
        <v>147</v>
      </c>
      <c r="C193" s="136">
        <v>0</v>
      </c>
      <c r="D193" s="136">
        <v>0</v>
      </c>
      <c r="E193" s="136">
        <v>0</v>
      </c>
      <c r="F193" s="136">
        <v>0</v>
      </c>
      <c r="G193" s="136">
        <v>0</v>
      </c>
      <c r="H193" s="136">
        <v>0</v>
      </c>
      <c r="I193" s="136">
        <v>0</v>
      </c>
      <c r="J193" s="136">
        <v>0</v>
      </c>
      <c r="K193" s="136">
        <v>0</v>
      </c>
      <c r="L193" s="136">
        <v>0</v>
      </c>
      <c r="M193" s="136">
        <v>0</v>
      </c>
      <c r="N193" s="136">
        <v>0</v>
      </c>
      <c r="O193" s="136">
        <v>0</v>
      </c>
      <c r="P193" s="136">
        <v>0</v>
      </c>
    </row>
    <row r="194" spans="1:16" ht="14.25" customHeight="1" x14ac:dyDescent="0.2">
      <c r="A194" s="124">
        <v>37</v>
      </c>
      <c r="B194" s="60" t="s">
        <v>155</v>
      </c>
      <c r="C194" s="136">
        <v>0</v>
      </c>
      <c r="D194" s="136">
        <v>0</v>
      </c>
      <c r="E194" s="136">
        <v>0</v>
      </c>
      <c r="F194" s="136">
        <v>0</v>
      </c>
      <c r="G194" s="136">
        <v>0</v>
      </c>
      <c r="H194" s="136">
        <v>0</v>
      </c>
      <c r="I194" s="136">
        <v>0</v>
      </c>
      <c r="J194" s="136">
        <v>0</v>
      </c>
      <c r="K194" s="136">
        <v>0</v>
      </c>
      <c r="L194" s="136">
        <v>1925</v>
      </c>
      <c r="M194" s="136">
        <v>0</v>
      </c>
      <c r="N194" s="136">
        <v>1319</v>
      </c>
      <c r="O194" s="136">
        <v>0</v>
      </c>
      <c r="P194" s="136">
        <v>0</v>
      </c>
    </row>
    <row r="195" spans="1:16" ht="14.25" customHeight="1" x14ac:dyDescent="0.2">
      <c r="A195" s="124">
        <v>38</v>
      </c>
      <c r="B195" s="60" t="s">
        <v>149</v>
      </c>
      <c r="C195" s="136">
        <v>0</v>
      </c>
      <c r="D195" s="136">
        <v>0</v>
      </c>
      <c r="E195" s="136">
        <v>0</v>
      </c>
      <c r="F195" s="136">
        <v>0</v>
      </c>
      <c r="G195" s="136">
        <v>0</v>
      </c>
      <c r="H195" s="136">
        <v>0</v>
      </c>
      <c r="I195" s="136">
        <v>0</v>
      </c>
      <c r="J195" s="136">
        <v>0</v>
      </c>
      <c r="K195" s="136">
        <v>0</v>
      </c>
      <c r="L195" s="136">
        <v>0</v>
      </c>
      <c r="M195" s="136">
        <v>0</v>
      </c>
      <c r="N195" s="136">
        <v>0</v>
      </c>
      <c r="O195" s="136">
        <v>0</v>
      </c>
      <c r="P195" s="136">
        <v>0</v>
      </c>
    </row>
    <row r="196" spans="1:16" ht="14.25" customHeight="1" x14ac:dyDescent="0.2">
      <c r="A196" s="124">
        <v>39</v>
      </c>
      <c r="B196" s="60" t="s">
        <v>144</v>
      </c>
      <c r="C196" s="136">
        <v>0</v>
      </c>
      <c r="D196" s="136">
        <v>0</v>
      </c>
      <c r="E196" s="136">
        <v>0</v>
      </c>
      <c r="F196" s="136">
        <v>0</v>
      </c>
      <c r="G196" s="136">
        <v>0</v>
      </c>
      <c r="H196" s="136">
        <v>0</v>
      </c>
      <c r="I196" s="136">
        <v>0</v>
      </c>
      <c r="J196" s="136">
        <v>0</v>
      </c>
      <c r="K196" s="136">
        <v>0</v>
      </c>
      <c r="L196" s="136">
        <v>0</v>
      </c>
      <c r="M196" s="136">
        <v>0</v>
      </c>
      <c r="N196" s="136">
        <v>0</v>
      </c>
      <c r="O196" s="136">
        <v>0</v>
      </c>
      <c r="P196" s="136">
        <v>0</v>
      </c>
    </row>
    <row r="197" spans="1:16" ht="14.25" customHeight="1" x14ac:dyDescent="0.2">
      <c r="A197" s="124">
        <v>40</v>
      </c>
      <c r="B197" s="60" t="s">
        <v>164</v>
      </c>
      <c r="C197" s="136">
        <v>0</v>
      </c>
      <c r="D197" s="136">
        <v>0</v>
      </c>
      <c r="E197" s="136">
        <v>0</v>
      </c>
      <c r="F197" s="136">
        <v>0</v>
      </c>
      <c r="G197" s="136">
        <v>0</v>
      </c>
      <c r="H197" s="136">
        <v>0</v>
      </c>
      <c r="I197" s="136">
        <v>0</v>
      </c>
      <c r="J197" s="136">
        <v>0</v>
      </c>
      <c r="K197" s="136">
        <v>0</v>
      </c>
      <c r="L197" s="136">
        <v>0</v>
      </c>
      <c r="M197" s="136">
        <v>0</v>
      </c>
      <c r="N197" s="136">
        <v>0</v>
      </c>
      <c r="O197" s="136">
        <v>0</v>
      </c>
      <c r="P197" s="136">
        <v>0</v>
      </c>
    </row>
    <row r="198" spans="1:16" ht="14.25" customHeight="1" x14ac:dyDescent="0.2">
      <c r="A198" s="124">
        <v>41</v>
      </c>
      <c r="B198" s="60" t="s">
        <v>176</v>
      </c>
      <c r="C198" s="136">
        <v>0</v>
      </c>
      <c r="D198" s="136">
        <v>0</v>
      </c>
      <c r="E198" s="136">
        <v>0</v>
      </c>
      <c r="F198" s="136">
        <v>0</v>
      </c>
      <c r="G198" s="136">
        <v>0</v>
      </c>
      <c r="H198" s="136">
        <v>0</v>
      </c>
      <c r="I198" s="136">
        <v>0</v>
      </c>
      <c r="J198" s="136">
        <v>0</v>
      </c>
      <c r="K198" s="136">
        <v>0</v>
      </c>
      <c r="L198" s="136">
        <v>0</v>
      </c>
      <c r="M198" s="136">
        <v>0</v>
      </c>
      <c r="N198" s="136">
        <v>0</v>
      </c>
      <c r="O198" s="136">
        <v>0</v>
      </c>
      <c r="P198" s="136">
        <v>0</v>
      </c>
    </row>
    <row r="199" spans="1:16" ht="14.25" customHeight="1" x14ac:dyDescent="0.2">
      <c r="A199" s="124">
        <v>42</v>
      </c>
      <c r="B199" s="60" t="s">
        <v>145</v>
      </c>
      <c r="C199" s="136">
        <v>0</v>
      </c>
      <c r="D199" s="136">
        <v>0</v>
      </c>
      <c r="E199" s="136">
        <v>0</v>
      </c>
      <c r="F199" s="136">
        <v>0</v>
      </c>
      <c r="G199" s="136">
        <v>0</v>
      </c>
      <c r="H199" s="136">
        <v>0</v>
      </c>
      <c r="I199" s="136">
        <v>0</v>
      </c>
      <c r="J199" s="136">
        <v>0</v>
      </c>
      <c r="K199" s="136">
        <v>0</v>
      </c>
      <c r="L199" s="136">
        <v>0</v>
      </c>
      <c r="M199" s="136">
        <v>0</v>
      </c>
      <c r="N199" s="136">
        <v>0</v>
      </c>
      <c r="O199" s="136">
        <v>0</v>
      </c>
      <c r="P199" s="136">
        <v>0</v>
      </c>
    </row>
    <row r="200" spans="1:16" ht="14.25" customHeight="1" x14ac:dyDescent="0.2">
      <c r="A200" s="124">
        <v>43</v>
      </c>
      <c r="B200" s="60" t="s">
        <v>172</v>
      </c>
      <c r="C200" s="136">
        <v>0</v>
      </c>
      <c r="D200" s="136">
        <v>0</v>
      </c>
      <c r="E200" s="136">
        <v>0</v>
      </c>
      <c r="F200" s="136">
        <v>0</v>
      </c>
      <c r="G200" s="136">
        <v>0</v>
      </c>
      <c r="H200" s="136">
        <v>0</v>
      </c>
      <c r="I200" s="136">
        <v>0</v>
      </c>
      <c r="J200" s="136">
        <v>0</v>
      </c>
      <c r="K200" s="136">
        <v>0</v>
      </c>
      <c r="L200" s="136">
        <v>0</v>
      </c>
      <c r="M200" s="136">
        <v>0</v>
      </c>
      <c r="N200" s="136">
        <v>0</v>
      </c>
      <c r="O200" s="136">
        <v>0</v>
      </c>
      <c r="P200" s="136">
        <v>0</v>
      </c>
    </row>
    <row r="201" spans="1:16" ht="14.25" customHeight="1" x14ac:dyDescent="0.2">
      <c r="A201" s="124">
        <v>44</v>
      </c>
      <c r="B201" s="60" t="s">
        <v>146</v>
      </c>
      <c r="C201" s="136">
        <v>0</v>
      </c>
      <c r="D201" s="136">
        <v>0</v>
      </c>
      <c r="E201" s="136">
        <v>0</v>
      </c>
      <c r="F201" s="136">
        <v>0</v>
      </c>
      <c r="G201" s="136">
        <v>0</v>
      </c>
      <c r="H201" s="136">
        <v>0</v>
      </c>
      <c r="I201" s="136">
        <v>0</v>
      </c>
      <c r="J201" s="136">
        <v>0</v>
      </c>
      <c r="K201" s="136">
        <v>0</v>
      </c>
      <c r="L201" s="136">
        <v>0</v>
      </c>
      <c r="M201" s="136">
        <v>0</v>
      </c>
      <c r="N201" s="136">
        <v>0</v>
      </c>
      <c r="O201" s="136">
        <v>0</v>
      </c>
      <c r="P201" s="136">
        <v>0</v>
      </c>
    </row>
    <row r="202" spans="1:16" ht="14.25" customHeight="1" x14ac:dyDescent="0.2">
      <c r="A202" s="124">
        <v>45</v>
      </c>
      <c r="B202" s="60" t="s">
        <v>170</v>
      </c>
      <c r="C202" s="136">
        <v>0</v>
      </c>
      <c r="D202" s="136">
        <v>0</v>
      </c>
      <c r="E202" s="136">
        <v>0</v>
      </c>
      <c r="F202" s="136">
        <v>0</v>
      </c>
      <c r="G202" s="136">
        <v>0</v>
      </c>
      <c r="H202" s="136">
        <v>0</v>
      </c>
      <c r="I202" s="136">
        <v>0</v>
      </c>
      <c r="J202" s="136">
        <v>0</v>
      </c>
      <c r="K202" s="136">
        <v>0</v>
      </c>
      <c r="L202" s="136">
        <v>0</v>
      </c>
      <c r="M202" s="136">
        <v>0</v>
      </c>
      <c r="N202" s="136">
        <v>0</v>
      </c>
      <c r="O202" s="136">
        <v>0</v>
      </c>
      <c r="P202" s="136">
        <v>0</v>
      </c>
    </row>
    <row r="203" spans="1:16" ht="14.25" customHeight="1" x14ac:dyDescent="0.2">
      <c r="A203" s="124">
        <v>46</v>
      </c>
      <c r="B203" s="60" t="s">
        <v>171</v>
      </c>
      <c r="C203" s="136">
        <v>0</v>
      </c>
      <c r="D203" s="136">
        <v>0</v>
      </c>
      <c r="E203" s="136">
        <v>0</v>
      </c>
      <c r="F203" s="136">
        <v>0</v>
      </c>
      <c r="G203" s="136">
        <v>0</v>
      </c>
      <c r="H203" s="136">
        <v>0</v>
      </c>
      <c r="I203" s="136">
        <v>0</v>
      </c>
      <c r="J203" s="136">
        <v>0</v>
      </c>
      <c r="K203" s="136">
        <v>0</v>
      </c>
      <c r="L203" s="136">
        <v>0</v>
      </c>
      <c r="M203" s="136">
        <v>0</v>
      </c>
      <c r="N203" s="136">
        <v>0</v>
      </c>
      <c r="O203" s="136">
        <v>0</v>
      </c>
      <c r="P203" s="136">
        <v>0</v>
      </c>
    </row>
    <row r="204" spans="1:16" ht="14.25" customHeight="1" x14ac:dyDescent="0.2">
      <c r="A204" s="124">
        <v>47</v>
      </c>
      <c r="B204" s="60" t="s">
        <v>151</v>
      </c>
      <c r="C204" s="136">
        <v>0</v>
      </c>
      <c r="D204" s="136">
        <v>0</v>
      </c>
      <c r="E204" s="136">
        <v>0</v>
      </c>
      <c r="F204" s="136">
        <v>0</v>
      </c>
      <c r="G204" s="136">
        <v>0</v>
      </c>
      <c r="H204" s="136">
        <v>0</v>
      </c>
      <c r="I204" s="136">
        <v>0</v>
      </c>
      <c r="J204" s="136">
        <v>0</v>
      </c>
      <c r="K204" s="136">
        <v>0</v>
      </c>
      <c r="L204" s="136">
        <v>0</v>
      </c>
      <c r="M204" s="136">
        <v>0</v>
      </c>
      <c r="N204" s="136">
        <v>0</v>
      </c>
      <c r="O204" s="136">
        <v>0</v>
      </c>
      <c r="P204" s="136">
        <v>0</v>
      </c>
    </row>
    <row r="205" spans="1:16" ht="14.25" customHeight="1" x14ac:dyDescent="0.2">
      <c r="A205" s="124">
        <v>48</v>
      </c>
      <c r="B205" s="60" t="s">
        <v>181</v>
      </c>
      <c r="C205" s="136">
        <v>0</v>
      </c>
      <c r="D205" s="136">
        <v>0</v>
      </c>
      <c r="E205" s="136">
        <v>0</v>
      </c>
      <c r="F205" s="136">
        <v>0</v>
      </c>
      <c r="G205" s="136">
        <v>0</v>
      </c>
      <c r="H205" s="136">
        <v>0</v>
      </c>
      <c r="I205" s="136">
        <v>0</v>
      </c>
      <c r="J205" s="136">
        <v>0</v>
      </c>
      <c r="K205" s="136">
        <v>0</v>
      </c>
      <c r="L205" s="136">
        <v>0</v>
      </c>
      <c r="M205" s="136">
        <v>0</v>
      </c>
      <c r="N205" s="136">
        <v>0</v>
      </c>
      <c r="O205" s="136">
        <v>0</v>
      </c>
      <c r="P205" s="136">
        <v>0</v>
      </c>
    </row>
    <row r="206" spans="1:16" ht="14.25" customHeight="1" x14ac:dyDescent="0.2">
      <c r="A206" s="124">
        <v>49</v>
      </c>
      <c r="B206" s="60" t="s">
        <v>140</v>
      </c>
      <c r="C206" s="136">
        <v>0</v>
      </c>
      <c r="D206" s="136">
        <v>0</v>
      </c>
      <c r="E206" s="136">
        <v>0</v>
      </c>
      <c r="F206" s="136">
        <v>0</v>
      </c>
      <c r="G206" s="136">
        <v>0</v>
      </c>
      <c r="H206" s="136">
        <v>0</v>
      </c>
      <c r="I206" s="136">
        <v>0</v>
      </c>
      <c r="J206" s="136">
        <v>0</v>
      </c>
      <c r="K206" s="136">
        <v>0</v>
      </c>
      <c r="L206" s="136">
        <v>0</v>
      </c>
      <c r="M206" s="136">
        <v>0</v>
      </c>
      <c r="N206" s="136">
        <v>0</v>
      </c>
      <c r="O206" s="136">
        <v>0</v>
      </c>
      <c r="P206" s="136">
        <v>0</v>
      </c>
    </row>
    <row r="207" spans="1:16" ht="14.25" customHeight="1" x14ac:dyDescent="0.2">
      <c r="A207" s="124">
        <v>50</v>
      </c>
      <c r="B207" s="60" t="s">
        <v>177</v>
      </c>
      <c r="C207" s="136">
        <v>0</v>
      </c>
      <c r="D207" s="136">
        <v>0</v>
      </c>
      <c r="E207" s="136">
        <v>0</v>
      </c>
      <c r="F207" s="136">
        <v>0</v>
      </c>
      <c r="G207" s="136">
        <v>0</v>
      </c>
      <c r="H207" s="136">
        <v>0</v>
      </c>
      <c r="I207" s="136">
        <v>0</v>
      </c>
      <c r="J207" s="136">
        <v>0</v>
      </c>
      <c r="K207" s="136">
        <v>0</v>
      </c>
      <c r="L207" s="136">
        <v>0</v>
      </c>
      <c r="M207" s="136">
        <v>0</v>
      </c>
      <c r="N207" s="136">
        <v>0</v>
      </c>
      <c r="O207" s="136">
        <v>0</v>
      </c>
      <c r="P207" s="136">
        <v>0</v>
      </c>
    </row>
    <row r="208" spans="1:16" ht="14.25" customHeight="1" x14ac:dyDescent="0.2">
      <c r="A208" s="124">
        <v>51</v>
      </c>
      <c r="B208" s="60" t="s">
        <v>150</v>
      </c>
      <c r="C208" s="136">
        <v>0</v>
      </c>
      <c r="D208" s="136">
        <v>0</v>
      </c>
      <c r="E208" s="136">
        <v>0</v>
      </c>
      <c r="F208" s="136">
        <v>0</v>
      </c>
      <c r="G208" s="136">
        <v>0</v>
      </c>
      <c r="H208" s="136">
        <v>0</v>
      </c>
      <c r="I208" s="136">
        <v>0</v>
      </c>
      <c r="J208" s="136">
        <v>0</v>
      </c>
      <c r="K208" s="136">
        <v>0</v>
      </c>
      <c r="L208" s="136">
        <v>0</v>
      </c>
      <c r="M208" s="136">
        <v>300</v>
      </c>
      <c r="N208" s="136">
        <v>130</v>
      </c>
      <c r="O208" s="136">
        <v>300</v>
      </c>
      <c r="P208" s="136">
        <v>0</v>
      </c>
    </row>
    <row r="209" spans="1:16" ht="14.25" customHeight="1" x14ac:dyDescent="0.2">
      <c r="A209" s="124">
        <v>52</v>
      </c>
      <c r="B209" s="60" t="s">
        <v>157</v>
      </c>
      <c r="C209" s="136">
        <v>0</v>
      </c>
      <c r="D209" s="136">
        <v>0</v>
      </c>
      <c r="E209" s="136">
        <v>0</v>
      </c>
      <c r="F209" s="136">
        <v>0</v>
      </c>
      <c r="G209" s="136">
        <v>0</v>
      </c>
      <c r="H209" s="136">
        <v>0</v>
      </c>
      <c r="I209" s="136">
        <v>0</v>
      </c>
      <c r="J209" s="136">
        <v>0</v>
      </c>
      <c r="K209" s="136">
        <v>0</v>
      </c>
      <c r="L209" s="136">
        <v>0</v>
      </c>
      <c r="M209" s="136">
        <v>0</v>
      </c>
      <c r="N209" s="136">
        <v>0</v>
      </c>
      <c r="O209" s="136">
        <v>0</v>
      </c>
      <c r="P209" s="136">
        <v>0</v>
      </c>
    </row>
    <row r="210" spans="1:16" ht="14.25" customHeight="1" x14ac:dyDescent="0.2">
      <c r="A210" s="124">
        <v>53</v>
      </c>
      <c r="B210" s="60" t="s">
        <v>182</v>
      </c>
      <c r="C210" s="136">
        <v>0</v>
      </c>
      <c r="D210" s="136">
        <v>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</row>
    <row r="211" spans="1:16" ht="14.25" customHeight="1" x14ac:dyDescent="0.2">
      <c r="A211" s="124">
        <v>54</v>
      </c>
      <c r="B211" s="82" t="s">
        <v>152</v>
      </c>
      <c r="C211" s="136">
        <v>0</v>
      </c>
      <c r="D211" s="136">
        <v>0</v>
      </c>
      <c r="E211" s="136">
        <v>0</v>
      </c>
      <c r="F211" s="136">
        <v>0</v>
      </c>
      <c r="G211" s="136">
        <v>0</v>
      </c>
      <c r="H211" s="136">
        <v>0</v>
      </c>
      <c r="I211" s="136">
        <v>0</v>
      </c>
      <c r="J211" s="136">
        <v>0</v>
      </c>
      <c r="K211" s="136">
        <v>0</v>
      </c>
      <c r="L211" s="136">
        <v>0</v>
      </c>
      <c r="M211" s="136">
        <v>0</v>
      </c>
      <c r="N211" s="136">
        <v>0</v>
      </c>
      <c r="O211" s="136">
        <v>0</v>
      </c>
      <c r="P211" s="136">
        <v>0</v>
      </c>
    </row>
    <row r="212" spans="1:16" ht="14.25" customHeight="1" x14ac:dyDescent="0.2">
      <c r="A212" s="129"/>
      <c r="B212" s="126" t="s">
        <v>308</v>
      </c>
      <c r="C212" s="127">
        <f t="shared" ref="C212:P212" si="4">SUM(C158:C211)</f>
        <v>0</v>
      </c>
      <c r="D212" s="127">
        <f t="shared" si="4"/>
        <v>0</v>
      </c>
      <c r="E212" s="127">
        <f t="shared" si="4"/>
        <v>0</v>
      </c>
      <c r="F212" s="127">
        <f t="shared" si="4"/>
        <v>0</v>
      </c>
      <c r="G212" s="127">
        <f t="shared" si="4"/>
        <v>0</v>
      </c>
      <c r="H212" s="127">
        <f t="shared" si="4"/>
        <v>0</v>
      </c>
      <c r="I212" s="127">
        <f t="shared" si="4"/>
        <v>0</v>
      </c>
      <c r="J212" s="127">
        <f t="shared" si="4"/>
        <v>0</v>
      </c>
      <c r="K212" s="127">
        <f t="shared" si="4"/>
        <v>2223</v>
      </c>
      <c r="L212" s="127">
        <f t="shared" si="4"/>
        <v>4148</v>
      </c>
      <c r="M212" s="127">
        <f t="shared" si="4"/>
        <v>2300</v>
      </c>
      <c r="N212" s="127">
        <f t="shared" si="4"/>
        <v>1449</v>
      </c>
      <c r="O212" s="127">
        <f t="shared" si="4"/>
        <v>300</v>
      </c>
      <c r="P212" s="127">
        <f t="shared" si="4"/>
        <v>0</v>
      </c>
    </row>
    <row r="213" spans="1:16" ht="14.25" customHeight="1" x14ac:dyDescent="0.2">
      <c r="A213" s="15" t="s">
        <v>382</v>
      </c>
      <c r="B213" s="24"/>
    </row>
    <row r="215" spans="1:16" ht="14.25" customHeight="1" x14ac:dyDescent="0.2">
      <c r="A215" s="309" t="s">
        <v>385</v>
      </c>
      <c r="B215" s="310" t="s">
        <v>186</v>
      </c>
      <c r="C215" s="310"/>
      <c r="D215" s="310"/>
      <c r="E215" s="310"/>
      <c r="F215" s="310"/>
      <c r="G215" s="310"/>
      <c r="H215" s="310"/>
      <c r="I215" s="310"/>
      <c r="J215" s="310"/>
      <c r="K215" s="310"/>
      <c r="L215" s="310"/>
      <c r="M215" s="310"/>
      <c r="N215" s="310"/>
      <c r="O215" s="310"/>
      <c r="P215" s="310"/>
    </row>
    <row r="216" spans="1:16" ht="14.25" customHeight="1" x14ac:dyDescent="0.2">
      <c r="A216" s="309"/>
      <c r="B216" s="311" t="s">
        <v>280</v>
      </c>
      <c r="C216" s="312" t="s">
        <v>337</v>
      </c>
      <c r="D216" s="313"/>
      <c r="E216" s="312" t="s">
        <v>338</v>
      </c>
      <c r="F216" s="313"/>
      <c r="G216" s="312" t="s">
        <v>339</v>
      </c>
      <c r="H216" s="313"/>
      <c r="I216" s="312" t="s">
        <v>340</v>
      </c>
      <c r="J216" s="313"/>
      <c r="K216" s="312" t="s">
        <v>341</v>
      </c>
      <c r="L216" s="313"/>
      <c r="M216" s="312" t="s">
        <v>342</v>
      </c>
      <c r="N216" s="313"/>
      <c r="O216" s="312" t="s">
        <v>343</v>
      </c>
      <c r="P216" s="313"/>
    </row>
    <row r="217" spans="1:16" ht="14.25" customHeight="1" x14ac:dyDescent="0.2">
      <c r="A217" s="309"/>
      <c r="B217" s="311"/>
      <c r="C217" s="312"/>
      <c r="D217" s="313"/>
      <c r="E217" s="312"/>
      <c r="F217" s="313"/>
      <c r="G217" s="312"/>
      <c r="H217" s="313"/>
      <c r="I217" s="312"/>
      <c r="J217" s="313"/>
      <c r="K217" s="312"/>
      <c r="L217" s="313"/>
      <c r="M217" s="312"/>
      <c r="N217" s="313"/>
      <c r="O217" s="312"/>
      <c r="P217" s="313"/>
    </row>
    <row r="218" spans="1:16" ht="14.25" customHeight="1" x14ac:dyDescent="0.2">
      <c r="A218" s="309"/>
      <c r="B218" s="309"/>
      <c r="C218" s="123" t="s">
        <v>287</v>
      </c>
      <c r="D218" s="123">
        <v>2020</v>
      </c>
      <c r="E218" s="123" t="s">
        <v>287</v>
      </c>
      <c r="F218" s="123">
        <v>2020</v>
      </c>
      <c r="G218" s="123" t="s">
        <v>287</v>
      </c>
      <c r="H218" s="123">
        <v>2020</v>
      </c>
      <c r="I218" s="123" t="s">
        <v>287</v>
      </c>
      <c r="J218" s="123">
        <v>2020</v>
      </c>
      <c r="K218" s="123" t="s">
        <v>287</v>
      </c>
      <c r="L218" s="123">
        <v>2020</v>
      </c>
      <c r="M218" s="123" t="s">
        <v>287</v>
      </c>
      <c r="N218" s="123">
        <v>2020</v>
      </c>
      <c r="O218" s="123" t="s">
        <v>287</v>
      </c>
      <c r="P218" s="123">
        <v>2020</v>
      </c>
    </row>
    <row r="219" spans="1:16" ht="14.25" customHeight="1" x14ac:dyDescent="0.2">
      <c r="A219" s="124">
        <v>1</v>
      </c>
      <c r="B219" s="60" t="s">
        <v>187</v>
      </c>
      <c r="C219" s="61">
        <v>0</v>
      </c>
      <c r="D219" s="61">
        <v>0</v>
      </c>
      <c r="E219" s="61">
        <v>0</v>
      </c>
      <c r="F219" s="61">
        <v>0</v>
      </c>
      <c r="G219" s="61">
        <v>0</v>
      </c>
      <c r="H219" s="61">
        <v>0</v>
      </c>
      <c r="I219" s="61">
        <v>0</v>
      </c>
      <c r="J219" s="61">
        <v>0</v>
      </c>
      <c r="K219" s="61">
        <v>0</v>
      </c>
      <c r="L219" s="61">
        <v>0</v>
      </c>
      <c r="M219" s="61">
        <v>0</v>
      </c>
      <c r="N219" s="61">
        <v>0</v>
      </c>
      <c r="O219" s="61">
        <v>0</v>
      </c>
      <c r="P219" s="61">
        <v>0</v>
      </c>
    </row>
    <row r="220" spans="1:16" ht="14.25" customHeight="1" x14ac:dyDescent="0.2">
      <c r="A220" s="124">
        <v>2</v>
      </c>
      <c r="B220" s="60" t="s">
        <v>194</v>
      </c>
      <c r="C220" s="61">
        <v>0</v>
      </c>
      <c r="D220" s="61">
        <v>0</v>
      </c>
      <c r="E220" s="61">
        <v>0</v>
      </c>
      <c r="F220" s="61">
        <v>0</v>
      </c>
      <c r="G220" s="61">
        <v>8567</v>
      </c>
      <c r="H220" s="61">
        <v>0</v>
      </c>
      <c r="I220" s="61">
        <v>0</v>
      </c>
      <c r="J220" s="61">
        <v>0</v>
      </c>
      <c r="K220" s="61">
        <v>0</v>
      </c>
      <c r="L220" s="61">
        <v>0</v>
      </c>
      <c r="M220" s="61">
        <v>0</v>
      </c>
      <c r="N220" s="61">
        <v>0</v>
      </c>
      <c r="O220" s="61">
        <v>0</v>
      </c>
      <c r="P220" s="61">
        <v>0</v>
      </c>
    </row>
    <row r="221" spans="1:16" ht="14.25" customHeight="1" x14ac:dyDescent="0.2">
      <c r="A221" s="124">
        <v>3</v>
      </c>
      <c r="B221" s="60" t="s">
        <v>204</v>
      </c>
      <c r="C221" s="61">
        <v>0</v>
      </c>
      <c r="D221" s="61">
        <v>0</v>
      </c>
      <c r="E221" s="61">
        <v>0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0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</row>
    <row r="222" spans="1:16" ht="14.25" customHeight="1" x14ac:dyDescent="0.2">
      <c r="A222" s="124">
        <v>4</v>
      </c>
      <c r="B222" s="60" t="s">
        <v>193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</row>
    <row r="223" spans="1:16" ht="14.25" customHeight="1" x14ac:dyDescent="0.2">
      <c r="A223" s="124">
        <v>5</v>
      </c>
      <c r="B223" s="60" t="s">
        <v>197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</row>
    <row r="224" spans="1:16" ht="14.25" customHeight="1" x14ac:dyDescent="0.2">
      <c r="A224" s="124">
        <v>6</v>
      </c>
      <c r="B224" s="60" t="s">
        <v>198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</row>
    <row r="225" spans="1:16" ht="14.25" customHeight="1" x14ac:dyDescent="0.2">
      <c r="A225" s="124">
        <v>7</v>
      </c>
      <c r="B225" s="60" t="s">
        <v>195</v>
      </c>
      <c r="C225" s="61">
        <v>0</v>
      </c>
      <c r="D225" s="61">
        <v>0</v>
      </c>
      <c r="E225" s="61">
        <v>0</v>
      </c>
      <c r="F225" s="61">
        <v>0</v>
      </c>
      <c r="G225" s="61">
        <v>0</v>
      </c>
      <c r="H225" s="61">
        <v>0</v>
      </c>
      <c r="I225" s="61">
        <v>0</v>
      </c>
      <c r="J225" s="61">
        <v>0</v>
      </c>
      <c r="K225" s="61">
        <v>0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</row>
    <row r="226" spans="1:16" ht="14.25" customHeight="1" x14ac:dyDescent="0.2">
      <c r="A226" s="124">
        <v>8</v>
      </c>
      <c r="B226" s="60" t="s">
        <v>199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</row>
    <row r="227" spans="1:16" ht="14.25" customHeight="1" x14ac:dyDescent="0.2">
      <c r="A227" s="124">
        <v>9</v>
      </c>
      <c r="B227" s="60" t="s">
        <v>188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</row>
    <row r="228" spans="1:16" ht="14.25" customHeight="1" x14ac:dyDescent="0.2">
      <c r="A228" s="124">
        <v>10</v>
      </c>
      <c r="B228" s="60" t="s">
        <v>200</v>
      </c>
      <c r="C228" s="61">
        <v>0</v>
      </c>
      <c r="D228" s="61">
        <v>0</v>
      </c>
      <c r="E228" s="61">
        <v>0</v>
      </c>
      <c r="F228" s="61">
        <v>0</v>
      </c>
      <c r="G228" s="61">
        <v>0</v>
      </c>
      <c r="H228" s="61">
        <v>0</v>
      </c>
      <c r="I228" s="61">
        <v>0</v>
      </c>
      <c r="J228" s="61">
        <v>0</v>
      </c>
      <c r="K228" s="61">
        <v>0</v>
      </c>
      <c r="L228" s="61">
        <v>0</v>
      </c>
      <c r="M228" s="61">
        <v>0</v>
      </c>
      <c r="N228" s="61">
        <v>0</v>
      </c>
      <c r="O228" s="61">
        <v>0</v>
      </c>
      <c r="P228" s="61">
        <v>0</v>
      </c>
    </row>
    <row r="229" spans="1:16" ht="14.25" customHeight="1" x14ac:dyDescent="0.2">
      <c r="A229" s="124">
        <v>11</v>
      </c>
      <c r="B229" s="60" t="s">
        <v>189</v>
      </c>
      <c r="C229" s="61">
        <v>0</v>
      </c>
      <c r="D229" s="61">
        <v>0</v>
      </c>
      <c r="E229" s="61">
        <v>0</v>
      </c>
      <c r="F229" s="61">
        <v>0</v>
      </c>
      <c r="G229" s="61">
        <v>0</v>
      </c>
      <c r="H229" s="61">
        <v>0</v>
      </c>
      <c r="I229" s="61">
        <v>0</v>
      </c>
      <c r="J229" s="61">
        <v>0</v>
      </c>
      <c r="K229" s="61">
        <v>0</v>
      </c>
      <c r="L229" s="61">
        <v>0</v>
      </c>
      <c r="M229" s="61">
        <v>0</v>
      </c>
      <c r="N229" s="61">
        <v>0</v>
      </c>
      <c r="O229" s="61">
        <v>0</v>
      </c>
      <c r="P229" s="61">
        <v>0</v>
      </c>
    </row>
    <row r="230" spans="1:16" ht="14.25" customHeight="1" x14ac:dyDescent="0.2">
      <c r="A230" s="124">
        <v>12</v>
      </c>
      <c r="B230" s="60" t="s">
        <v>205</v>
      </c>
      <c r="C230" s="61">
        <v>0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</row>
    <row r="231" spans="1:16" ht="14.25" customHeight="1" x14ac:dyDescent="0.2">
      <c r="A231" s="124">
        <v>13</v>
      </c>
      <c r="B231" s="60" t="s">
        <v>201</v>
      </c>
      <c r="C231" s="61">
        <v>0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</row>
    <row r="232" spans="1:16" ht="14.25" customHeight="1" x14ac:dyDescent="0.2">
      <c r="A232" s="124">
        <v>14</v>
      </c>
      <c r="B232" s="60" t="s">
        <v>196</v>
      </c>
      <c r="C232" s="61">
        <v>0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0</v>
      </c>
      <c r="L232" s="61">
        <v>0</v>
      </c>
      <c r="M232" s="61">
        <v>0</v>
      </c>
      <c r="N232" s="61">
        <v>0</v>
      </c>
      <c r="O232" s="61">
        <v>0</v>
      </c>
      <c r="P232" s="61">
        <v>0</v>
      </c>
    </row>
    <row r="233" spans="1:16" ht="14.25" customHeight="1" x14ac:dyDescent="0.2">
      <c r="A233" s="124">
        <v>15</v>
      </c>
      <c r="B233" s="60" t="s">
        <v>190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</row>
    <row r="234" spans="1:16" ht="14.25" customHeight="1" x14ac:dyDescent="0.2">
      <c r="A234" s="124">
        <v>16</v>
      </c>
      <c r="B234" s="60" t="s">
        <v>191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</row>
    <row r="235" spans="1:16" ht="14.25" customHeight="1" x14ac:dyDescent="0.2">
      <c r="A235" s="124">
        <v>17</v>
      </c>
      <c r="B235" s="60" t="s">
        <v>202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</row>
    <row r="236" spans="1:16" ht="14.25" customHeight="1" x14ac:dyDescent="0.2">
      <c r="A236" s="124">
        <v>18</v>
      </c>
      <c r="B236" s="60" t="s">
        <v>203</v>
      </c>
      <c r="C236" s="61">
        <v>0</v>
      </c>
      <c r="D236" s="61">
        <v>0</v>
      </c>
      <c r="E236" s="61">
        <v>0</v>
      </c>
      <c r="F236" s="61">
        <v>0</v>
      </c>
      <c r="G236" s="61">
        <v>0</v>
      </c>
      <c r="H236" s="61">
        <v>0</v>
      </c>
      <c r="I236" s="61">
        <v>0</v>
      </c>
      <c r="J236" s="61">
        <v>0</v>
      </c>
      <c r="K236" s="61">
        <v>0</v>
      </c>
      <c r="L236" s="61">
        <v>0</v>
      </c>
      <c r="M236" s="61">
        <v>0</v>
      </c>
      <c r="N236" s="61">
        <v>0</v>
      </c>
      <c r="O236" s="61">
        <v>0</v>
      </c>
      <c r="P236" s="61">
        <v>0</v>
      </c>
    </row>
    <row r="237" spans="1:16" ht="14.25" customHeight="1" x14ac:dyDescent="0.2">
      <c r="A237" s="124">
        <v>19</v>
      </c>
      <c r="B237" s="60" t="s">
        <v>206</v>
      </c>
      <c r="C237" s="61">
        <v>0</v>
      </c>
      <c r="D237" s="61">
        <v>0</v>
      </c>
      <c r="E237" s="61">
        <v>0</v>
      </c>
      <c r="F237" s="61">
        <v>0</v>
      </c>
      <c r="G237" s="61">
        <v>0</v>
      </c>
      <c r="H237" s="61">
        <v>0</v>
      </c>
      <c r="I237" s="61">
        <v>0</v>
      </c>
      <c r="J237" s="61">
        <v>0</v>
      </c>
      <c r="K237" s="61">
        <v>0</v>
      </c>
      <c r="L237" s="61">
        <v>0</v>
      </c>
      <c r="M237" s="61">
        <v>0</v>
      </c>
      <c r="N237" s="61">
        <v>0</v>
      </c>
      <c r="O237" s="61">
        <v>0</v>
      </c>
      <c r="P237" s="61">
        <v>0</v>
      </c>
    </row>
    <row r="238" spans="1:16" ht="14.25" customHeight="1" x14ac:dyDescent="0.2">
      <c r="A238" s="124">
        <v>20</v>
      </c>
      <c r="B238" s="60" t="s">
        <v>207</v>
      </c>
      <c r="C238" s="61">
        <v>0</v>
      </c>
      <c r="D238" s="61">
        <v>0</v>
      </c>
      <c r="E238" s="61">
        <v>0</v>
      </c>
      <c r="F238" s="61">
        <v>0</v>
      </c>
      <c r="G238" s="61">
        <v>0</v>
      </c>
      <c r="H238" s="61">
        <v>0</v>
      </c>
      <c r="I238" s="61">
        <v>0</v>
      </c>
      <c r="J238" s="61">
        <v>0</v>
      </c>
      <c r="K238" s="61">
        <v>0</v>
      </c>
      <c r="L238" s="61">
        <v>0</v>
      </c>
      <c r="M238" s="61">
        <v>0</v>
      </c>
      <c r="N238" s="61">
        <v>0</v>
      </c>
      <c r="O238" s="61">
        <v>0</v>
      </c>
      <c r="P238" s="61">
        <v>0</v>
      </c>
    </row>
    <row r="239" spans="1:16" ht="14.25" customHeight="1" x14ac:dyDescent="0.2">
      <c r="A239" s="124">
        <v>21</v>
      </c>
      <c r="B239" s="60" t="s">
        <v>192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</row>
    <row r="240" spans="1:16" ht="14.25" customHeight="1" x14ac:dyDescent="0.2">
      <c r="A240" s="124">
        <v>22</v>
      </c>
      <c r="B240" s="82" t="s">
        <v>208</v>
      </c>
      <c r="C240" s="61">
        <v>0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1">
        <v>0</v>
      </c>
      <c r="L240" s="61">
        <v>0</v>
      </c>
      <c r="M240" s="61">
        <v>0</v>
      </c>
      <c r="N240" s="61">
        <v>0</v>
      </c>
      <c r="O240" s="61">
        <v>0</v>
      </c>
      <c r="P240" s="61">
        <v>0</v>
      </c>
    </row>
    <row r="241" spans="1:16" ht="14.25" customHeight="1" x14ac:dyDescent="0.2">
      <c r="A241" s="129"/>
      <c r="B241" s="126" t="s">
        <v>308</v>
      </c>
      <c r="C241" s="127">
        <f t="shared" ref="C241:P241" si="5">SUM(C219:C240)</f>
        <v>0</v>
      </c>
      <c r="D241" s="127">
        <f t="shared" si="5"/>
        <v>0</v>
      </c>
      <c r="E241" s="127">
        <f t="shared" si="5"/>
        <v>0</v>
      </c>
      <c r="F241" s="127">
        <f t="shared" si="5"/>
        <v>0</v>
      </c>
      <c r="G241" s="127">
        <f t="shared" si="5"/>
        <v>8567</v>
      </c>
      <c r="H241" s="127">
        <f t="shared" si="5"/>
        <v>0</v>
      </c>
      <c r="I241" s="127">
        <f t="shared" si="5"/>
        <v>0</v>
      </c>
      <c r="J241" s="127">
        <f t="shared" si="5"/>
        <v>0</v>
      </c>
      <c r="K241" s="127">
        <f t="shared" si="5"/>
        <v>0</v>
      </c>
      <c r="L241" s="127">
        <f t="shared" si="5"/>
        <v>0</v>
      </c>
      <c r="M241" s="127">
        <f t="shared" si="5"/>
        <v>0</v>
      </c>
      <c r="N241" s="127">
        <f t="shared" si="5"/>
        <v>0</v>
      </c>
      <c r="O241" s="127">
        <f t="shared" si="5"/>
        <v>0</v>
      </c>
      <c r="P241" s="127">
        <f t="shared" si="5"/>
        <v>0</v>
      </c>
    </row>
    <row r="242" spans="1:16" ht="14.25" customHeight="1" x14ac:dyDescent="0.2">
      <c r="A242" s="15" t="s">
        <v>382</v>
      </c>
      <c r="B242" s="24"/>
    </row>
    <row r="244" spans="1:16" ht="14.25" customHeight="1" x14ac:dyDescent="0.2">
      <c r="A244" s="309" t="s">
        <v>385</v>
      </c>
      <c r="B244" s="317" t="s">
        <v>209</v>
      </c>
      <c r="C244" s="318"/>
      <c r="D244" s="318"/>
      <c r="E244" s="318"/>
      <c r="F244" s="318"/>
      <c r="G244" s="318"/>
      <c r="H244" s="318"/>
      <c r="I244" s="318"/>
      <c r="J244" s="318"/>
      <c r="K244" s="318"/>
      <c r="L244" s="318"/>
      <c r="M244" s="318"/>
      <c r="N244" s="318"/>
      <c r="O244" s="318"/>
      <c r="P244" s="319"/>
    </row>
    <row r="245" spans="1:16" ht="14.25" customHeight="1" x14ac:dyDescent="0.2">
      <c r="A245" s="309"/>
      <c r="B245" s="244" t="s">
        <v>280</v>
      </c>
      <c r="C245" s="222" t="s">
        <v>337</v>
      </c>
      <c r="D245" s="223"/>
      <c r="E245" s="222" t="s">
        <v>338</v>
      </c>
      <c r="F245" s="223"/>
      <c r="G245" s="222" t="s">
        <v>339</v>
      </c>
      <c r="H245" s="223"/>
      <c r="I245" s="222" t="s">
        <v>340</v>
      </c>
      <c r="J245" s="223"/>
      <c r="K245" s="222" t="s">
        <v>341</v>
      </c>
      <c r="L245" s="223"/>
      <c r="M245" s="222" t="s">
        <v>342</v>
      </c>
      <c r="N245" s="223"/>
      <c r="O245" s="222" t="s">
        <v>343</v>
      </c>
      <c r="P245" s="223"/>
    </row>
    <row r="246" spans="1:16" ht="14.25" customHeight="1" x14ac:dyDescent="0.2">
      <c r="A246" s="309"/>
      <c r="B246" s="226"/>
      <c r="C246" s="224"/>
      <c r="D246" s="225"/>
      <c r="E246" s="224"/>
      <c r="F246" s="225"/>
      <c r="G246" s="224"/>
      <c r="H246" s="225"/>
      <c r="I246" s="224"/>
      <c r="J246" s="225"/>
      <c r="K246" s="224"/>
      <c r="L246" s="225"/>
      <c r="M246" s="224"/>
      <c r="N246" s="225"/>
      <c r="O246" s="224"/>
      <c r="P246" s="225"/>
    </row>
    <row r="247" spans="1:16" ht="14.25" customHeight="1" x14ac:dyDescent="0.2">
      <c r="A247" s="309"/>
      <c r="B247" s="306"/>
      <c r="C247" s="123" t="s">
        <v>287</v>
      </c>
      <c r="D247" s="123">
        <v>2020</v>
      </c>
      <c r="E247" s="123" t="s">
        <v>287</v>
      </c>
      <c r="F247" s="123">
        <v>2020</v>
      </c>
      <c r="G247" s="123" t="s">
        <v>287</v>
      </c>
      <c r="H247" s="123">
        <v>2020</v>
      </c>
      <c r="I247" s="123" t="s">
        <v>287</v>
      </c>
      <c r="J247" s="123">
        <v>2020</v>
      </c>
      <c r="K247" s="123" t="s">
        <v>287</v>
      </c>
      <c r="L247" s="123">
        <v>2020</v>
      </c>
      <c r="M247" s="123" t="s">
        <v>287</v>
      </c>
      <c r="N247" s="123">
        <v>2020</v>
      </c>
      <c r="O247" s="123" t="s">
        <v>287</v>
      </c>
      <c r="P247" s="123">
        <v>2020</v>
      </c>
    </row>
    <row r="248" spans="1:16" ht="14.25" customHeight="1" x14ac:dyDescent="0.2">
      <c r="A248" s="124">
        <v>1</v>
      </c>
      <c r="B248" s="60" t="s">
        <v>210</v>
      </c>
      <c r="C248" s="136">
        <v>0</v>
      </c>
      <c r="D248" s="136">
        <v>0</v>
      </c>
      <c r="E248" s="136">
        <v>0</v>
      </c>
      <c r="F248" s="136">
        <v>0</v>
      </c>
      <c r="G248" s="136">
        <v>0</v>
      </c>
      <c r="H248" s="136">
        <v>0</v>
      </c>
      <c r="I248" s="136">
        <v>0</v>
      </c>
      <c r="J248" s="136">
        <v>0</v>
      </c>
      <c r="K248" s="136">
        <v>0</v>
      </c>
      <c r="L248" s="136">
        <v>0</v>
      </c>
      <c r="M248" s="136">
        <v>0</v>
      </c>
      <c r="N248" s="136">
        <v>0</v>
      </c>
      <c r="O248" s="136">
        <v>0</v>
      </c>
      <c r="P248" s="136">
        <v>0</v>
      </c>
    </row>
    <row r="249" spans="1:16" ht="14.25" customHeight="1" x14ac:dyDescent="0.2">
      <c r="A249" s="124">
        <v>2</v>
      </c>
      <c r="B249" s="60" t="s">
        <v>211</v>
      </c>
      <c r="C249" s="136">
        <v>0</v>
      </c>
      <c r="D249" s="136">
        <v>0</v>
      </c>
      <c r="E249" s="136">
        <v>0</v>
      </c>
      <c r="F249" s="136">
        <v>0</v>
      </c>
      <c r="G249" s="136">
        <v>0</v>
      </c>
      <c r="H249" s="136">
        <v>0</v>
      </c>
      <c r="I249" s="136">
        <v>0</v>
      </c>
      <c r="J249" s="136">
        <v>0</v>
      </c>
      <c r="K249" s="136">
        <v>0</v>
      </c>
      <c r="L249" s="136">
        <v>0</v>
      </c>
      <c r="M249" s="136">
        <v>0</v>
      </c>
      <c r="N249" s="136">
        <v>0</v>
      </c>
      <c r="O249" s="136">
        <v>0</v>
      </c>
      <c r="P249" s="136">
        <v>0</v>
      </c>
    </row>
    <row r="250" spans="1:16" ht="14.25" customHeight="1" x14ac:dyDescent="0.2">
      <c r="A250" s="124">
        <v>3</v>
      </c>
      <c r="B250" s="60" t="s">
        <v>212</v>
      </c>
      <c r="C250" s="136">
        <v>0</v>
      </c>
      <c r="D250" s="136">
        <v>0</v>
      </c>
      <c r="E250" s="136">
        <v>0</v>
      </c>
      <c r="F250" s="136">
        <v>0</v>
      </c>
      <c r="G250" s="136">
        <v>0</v>
      </c>
      <c r="H250" s="136">
        <v>0</v>
      </c>
      <c r="I250" s="136">
        <v>0</v>
      </c>
      <c r="J250" s="136">
        <v>0</v>
      </c>
      <c r="K250" s="136">
        <v>82177</v>
      </c>
      <c r="L250" s="136">
        <v>82177</v>
      </c>
      <c r="M250" s="136">
        <v>0</v>
      </c>
      <c r="N250" s="136">
        <v>0</v>
      </c>
      <c r="O250" s="136">
        <v>0</v>
      </c>
      <c r="P250" s="136">
        <v>0</v>
      </c>
    </row>
    <row r="251" spans="1:16" ht="14.25" customHeight="1" x14ac:dyDescent="0.2">
      <c r="A251" s="124">
        <v>4</v>
      </c>
      <c r="B251" s="60" t="s">
        <v>214</v>
      </c>
      <c r="C251" s="136">
        <v>0</v>
      </c>
      <c r="D251" s="136">
        <v>0</v>
      </c>
      <c r="E251" s="136">
        <v>0</v>
      </c>
      <c r="F251" s="136">
        <v>0</v>
      </c>
      <c r="G251" s="136">
        <v>0</v>
      </c>
      <c r="H251" s="136">
        <v>0</v>
      </c>
      <c r="I251" s="136">
        <v>0</v>
      </c>
      <c r="J251" s="136">
        <v>0</v>
      </c>
      <c r="K251" s="136">
        <v>0</v>
      </c>
      <c r="L251" s="136">
        <v>0</v>
      </c>
      <c r="M251" s="136">
        <v>0</v>
      </c>
      <c r="N251" s="136">
        <v>0</v>
      </c>
      <c r="O251" s="136">
        <v>0</v>
      </c>
      <c r="P251" s="136">
        <v>0</v>
      </c>
    </row>
    <row r="252" spans="1:16" ht="14.25" customHeight="1" x14ac:dyDescent="0.2">
      <c r="A252" s="124">
        <v>5</v>
      </c>
      <c r="B252" s="60" t="s">
        <v>215</v>
      </c>
      <c r="C252" s="136">
        <v>0</v>
      </c>
      <c r="D252" s="136">
        <v>0</v>
      </c>
      <c r="E252" s="136">
        <v>0</v>
      </c>
      <c r="F252" s="136">
        <v>0</v>
      </c>
      <c r="G252" s="136">
        <v>0</v>
      </c>
      <c r="H252" s="136">
        <v>0</v>
      </c>
      <c r="I252" s="136">
        <v>0</v>
      </c>
      <c r="J252" s="136">
        <v>0</v>
      </c>
      <c r="K252" s="136">
        <v>0</v>
      </c>
      <c r="L252" s="136">
        <v>0</v>
      </c>
      <c r="M252" s="136">
        <v>0</v>
      </c>
      <c r="N252" s="136">
        <v>0</v>
      </c>
      <c r="O252" s="136">
        <v>0</v>
      </c>
      <c r="P252" s="136">
        <v>0</v>
      </c>
    </row>
    <row r="253" spans="1:16" ht="14.25" customHeight="1" x14ac:dyDescent="0.2">
      <c r="A253" s="124">
        <v>6</v>
      </c>
      <c r="B253" s="60" t="s">
        <v>218</v>
      </c>
      <c r="C253" s="136">
        <v>0</v>
      </c>
      <c r="D253" s="136">
        <v>0</v>
      </c>
      <c r="E253" s="136">
        <v>0</v>
      </c>
      <c r="F253" s="136">
        <v>0</v>
      </c>
      <c r="G253" s="136">
        <v>0</v>
      </c>
      <c r="H253" s="136">
        <v>0</v>
      </c>
      <c r="I253" s="136">
        <v>0</v>
      </c>
      <c r="J253" s="136">
        <v>0</v>
      </c>
      <c r="K253" s="136">
        <v>0</v>
      </c>
      <c r="L253" s="136">
        <v>0</v>
      </c>
      <c r="M253" s="136">
        <v>0</v>
      </c>
      <c r="N253" s="136">
        <v>0</v>
      </c>
      <c r="O253" s="136">
        <v>0</v>
      </c>
      <c r="P253" s="136">
        <v>0</v>
      </c>
    </row>
    <row r="254" spans="1:16" ht="14.25" customHeight="1" x14ac:dyDescent="0.2">
      <c r="A254" s="124">
        <v>7</v>
      </c>
      <c r="B254" s="60" t="s">
        <v>216</v>
      </c>
      <c r="C254" s="136">
        <v>0</v>
      </c>
      <c r="D254" s="136">
        <v>0</v>
      </c>
      <c r="E254" s="136">
        <v>0</v>
      </c>
      <c r="F254" s="136">
        <v>0</v>
      </c>
      <c r="G254" s="136">
        <v>0</v>
      </c>
      <c r="H254" s="136">
        <v>0</v>
      </c>
      <c r="I254" s="136">
        <v>0</v>
      </c>
      <c r="J254" s="136">
        <v>0</v>
      </c>
      <c r="K254" s="136">
        <v>0</v>
      </c>
      <c r="L254" s="136">
        <v>0</v>
      </c>
      <c r="M254" s="136">
        <v>0</v>
      </c>
      <c r="N254" s="136">
        <v>0</v>
      </c>
      <c r="O254" s="136">
        <v>0</v>
      </c>
      <c r="P254" s="136">
        <v>0</v>
      </c>
    </row>
    <row r="255" spans="1:16" ht="14.25" customHeight="1" x14ac:dyDescent="0.2">
      <c r="A255" s="124">
        <v>8</v>
      </c>
      <c r="B255" s="60" t="s">
        <v>219</v>
      </c>
      <c r="C255" s="136">
        <v>0</v>
      </c>
      <c r="D255" s="136">
        <v>0</v>
      </c>
      <c r="E255" s="136">
        <v>0</v>
      </c>
      <c r="F255" s="136">
        <v>0</v>
      </c>
      <c r="G255" s="136">
        <v>0</v>
      </c>
      <c r="H255" s="136">
        <v>0</v>
      </c>
      <c r="I255" s="136">
        <v>0</v>
      </c>
      <c r="J255" s="136">
        <v>0</v>
      </c>
      <c r="K255" s="136">
        <v>0</v>
      </c>
      <c r="L255" s="136">
        <v>0</v>
      </c>
      <c r="M255" s="136">
        <v>0</v>
      </c>
      <c r="N255" s="136">
        <v>0</v>
      </c>
      <c r="O255" s="136">
        <v>0</v>
      </c>
      <c r="P255" s="136">
        <v>0</v>
      </c>
    </row>
    <row r="256" spans="1:16" ht="14.25" customHeight="1" x14ac:dyDescent="0.2">
      <c r="A256" s="124">
        <v>9</v>
      </c>
      <c r="B256" s="60" t="s">
        <v>220</v>
      </c>
      <c r="C256" s="136">
        <v>0</v>
      </c>
      <c r="D256" s="136">
        <v>0</v>
      </c>
      <c r="E256" s="136">
        <v>0</v>
      </c>
      <c r="F256" s="136">
        <v>0</v>
      </c>
      <c r="G256" s="136">
        <v>0</v>
      </c>
      <c r="H256" s="136">
        <v>0</v>
      </c>
      <c r="I256" s="136">
        <v>0</v>
      </c>
      <c r="J256" s="136">
        <v>0</v>
      </c>
      <c r="K256" s="136">
        <v>2773</v>
      </c>
      <c r="L256" s="136">
        <v>2773</v>
      </c>
      <c r="M256" s="136">
        <v>0</v>
      </c>
      <c r="N256" s="136">
        <v>0</v>
      </c>
      <c r="O256" s="136">
        <v>0</v>
      </c>
      <c r="P256" s="136">
        <v>0</v>
      </c>
    </row>
    <row r="257" spans="1:16" ht="14.25" customHeight="1" x14ac:dyDescent="0.2">
      <c r="A257" s="124">
        <v>10</v>
      </c>
      <c r="B257" s="60" t="s">
        <v>213</v>
      </c>
      <c r="C257" s="136">
        <v>0</v>
      </c>
      <c r="D257" s="136">
        <v>0</v>
      </c>
      <c r="E257" s="136">
        <v>0</v>
      </c>
      <c r="F257" s="136">
        <v>0</v>
      </c>
      <c r="G257" s="136">
        <v>0</v>
      </c>
      <c r="H257" s="136">
        <v>0</v>
      </c>
      <c r="I257" s="136">
        <v>0</v>
      </c>
      <c r="J257" s="136">
        <v>0</v>
      </c>
      <c r="K257" s="136">
        <v>0</v>
      </c>
      <c r="L257" s="136">
        <v>0</v>
      </c>
      <c r="M257" s="136">
        <v>0</v>
      </c>
      <c r="N257" s="136">
        <v>0</v>
      </c>
      <c r="O257" s="136">
        <v>0</v>
      </c>
      <c r="P257" s="136">
        <v>0</v>
      </c>
    </row>
    <row r="258" spans="1:16" ht="14.25" customHeight="1" x14ac:dyDescent="0.2">
      <c r="A258" s="124">
        <v>11</v>
      </c>
      <c r="B258" s="82" t="s">
        <v>217</v>
      </c>
      <c r="C258" s="136">
        <v>0</v>
      </c>
      <c r="D258" s="136">
        <v>0</v>
      </c>
      <c r="E258" s="136">
        <v>0</v>
      </c>
      <c r="F258" s="136">
        <v>0</v>
      </c>
      <c r="G258" s="136">
        <v>0</v>
      </c>
      <c r="H258" s="136">
        <v>0</v>
      </c>
      <c r="I258" s="136">
        <v>0</v>
      </c>
      <c r="J258" s="136">
        <v>0</v>
      </c>
      <c r="K258" s="136">
        <v>0</v>
      </c>
      <c r="L258" s="136">
        <v>0</v>
      </c>
      <c r="M258" s="136">
        <v>0</v>
      </c>
      <c r="N258" s="136">
        <v>0</v>
      </c>
      <c r="O258" s="136">
        <v>0</v>
      </c>
      <c r="P258" s="136">
        <v>0</v>
      </c>
    </row>
    <row r="259" spans="1:16" ht="14.25" customHeight="1" x14ac:dyDescent="0.2">
      <c r="A259" s="129"/>
      <c r="B259" s="126" t="s">
        <v>308</v>
      </c>
      <c r="C259" s="127">
        <f t="shared" ref="C259:P259" si="6">SUM(C248:C258)</f>
        <v>0</v>
      </c>
      <c r="D259" s="127">
        <f t="shared" si="6"/>
        <v>0</v>
      </c>
      <c r="E259" s="127">
        <f t="shared" si="6"/>
        <v>0</v>
      </c>
      <c r="F259" s="127">
        <f t="shared" si="6"/>
        <v>0</v>
      </c>
      <c r="G259" s="127">
        <f t="shared" si="6"/>
        <v>0</v>
      </c>
      <c r="H259" s="127">
        <f t="shared" si="6"/>
        <v>0</v>
      </c>
      <c r="I259" s="127">
        <f t="shared" si="6"/>
        <v>0</v>
      </c>
      <c r="J259" s="127">
        <f t="shared" si="6"/>
        <v>0</v>
      </c>
      <c r="K259" s="127">
        <f t="shared" si="6"/>
        <v>84950</v>
      </c>
      <c r="L259" s="127">
        <f t="shared" si="6"/>
        <v>84950</v>
      </c>
      <c r="M259" s="127">
        <f t="shared" si="6"/>
        <v>0</v>
      </c>
      <c r="N259" s="127">
        <f t="shared" si="6"/>
        <v>0</v>
      </c>
      <c r="O259" s="127">
        <f t="shared" si="6"/>
        <v>0</v>
      </c>
      <c r="P259" s="127">
        <f t="shared" si="6"/>
        <v>0</v>
      </c>
    </row>
    <row r="260" spans="1:16" ht="14.25" customHeight="1" x14ac:dyDescent="0.2">
      <c r="A260" s="15" t="s">
        <v>382</v>
      </c>
      <c r="B260" s="24"/>
    </row>
    <row r="262" spans="1:16" ht="14.25" customHeight="1" x14ac:dyDescent="0.2">
      <c r="A262" s="309" t="s">
        <v>385</v>
      </c>
      <c r="B262" s="310" t="s">
        <v>221</v>
      </c>
      <c r="C262" s="310"/>
      <c r="D262" s="310"/>
      <c r="E262" s="310"/>
      <c r="F262" s="310"/>
      <c r="G262" s="310"/>
      <c r="H262" s="310"/>
      <c r="I262" s="310"/>
      <c r="J262" s="310"/>
      <c r="K262" s="310"/>
      <c r="L262" s="310"/>
      <c r="M262" s="310"/>
      <c r="N262" s="310"/>
      <c r="O262" s="310"/>
      <c r="P262" s="310"/>
    </row>
    <row r="263" spans="1:16" ht="14.25" customHeight="1" x14ac:dyDescent="0.2">
      <c r="A263" s="309"/>
      <c r="B263" s="311" t="s">
        <v>280</v>
      </c>
      <c r="C263" s="312" t="s">
        <v>344</v>
      </c>
      <c r="D263" s="313"/>
      <c r="E263" s="312" t="s">
        <v>338</v>
      </c>
      <c r="F263" s="313"/>
      <c r="G263" s="312" t="s">
        <v>339</v>
      </c>
      <c r="H263" s="313"/>
      <c r="I263" s="312" t="s">
        <v>340</v>
      </c>
      <c r="J263" s="313"/>
      <c r="K263" s="312" t="s">
        <v>341</v>
      </c>
      <c r="L263" s="313"/>
      <c r="M263" s="312" t="s">
        <v>342</v>
      </c>
      <c r="N263" s="313"/>
      <c r="O263" s="312" t="s">
        <v>343</v>
      </c>
      <c r="P263" s="313"/>
    </row>
    <row r="264" spans="1:16" ht="14.25" customHeight="1" x14ac:dyDescent="0.2">
      <c r="A264" s="309"/>
      <c r="B264" s="311"/>
      <c r="C264" s="312"/>
      <c r="D264" s="313"/>
      <c r="E264" s="312"/>
      <c r="F264" s="313"/>
      <c r="G264" s="312"/>
      <c r="H264" s="313"/>
      <c r="I264" s="312"/>
      <c r="J264" s="313"/>
      <c r="K264" s="312"/>
      <c r="L264" s="313"/>
      <c r="M264" s="312"/>
      <c r="N264" s="313"/>
      <c r="O264" s="312"/>
      <c r="P264" s="313"/>
    </row>
    <row r="265" spans="1:16" ht="14.25" customHeight="1" x14ac:dyDescent="0.2">
      <c r="A265" s="309"/>
      <c r="B265" s="309"/>
      <c r="C265" s="123" t="s">
        <v>287</v>
      </c>
      <c r="D265" s="123">
        <v>2020</v>
      </c>
      <c r="E265" s="123" t="s">
        <v>287</v>
      </c>
      <c r="F265" s="123">
        <v>2020</v>
      </c>
      <c r="G265" s="123" t="s">
        <v>287</v>
      </c>
      <c r="H265" s="123">
        <v>2020</v>
      </c>
      <c r="I265" s="123" t="s">
        <v>287</v>
      </c>
      <c r="J265" s="123">
        <v>2020</v>
      </c>
      <c r="K265" s="123" t="s">
        <v>287</v>
      </c>
      <c r="L265" s="123">
        <v>2020</v>
      </c>
      <c r="M265" s="123" t="s">
        <v>287</v>
      </c>
      <c r="N265" s="123">
        <v>2020</v>
      </c>
      <c r="O265" s="123" t="s">
        <v>287</v>
      </c>
      <c r="P265" s="123">
        <v>2020</v>
      </c>
    </row>
    <row r="266" spans="1:16" ht="14.25" customHeight="1" x14ac:dyDescent="0.2">
      <c r="A266" s="124">
        <v>1</v>
      </c>
      <c r="B266" s="60" t="s">
        <v>228</v>
      </c>
      <c r="C266" s="61">
        <v>0</v>
      </c>
      <c r="D266" s="61">
        <v>0</v>
      </c>
      <c r="E266" s="61">
        <v>0</v>
      </c>
      <c r="F266" s="61">
        <v>0</v>
      </c>
      <c r="G266" s="61">
        <v>0</v>
      </c>
      <c r="H266" s="61">
        <v>0</v>
      </c>
      <c r="I266" s="61">
        <v>0</v>
      </c>
      <c r="J266" s="61">
        <v>0</v>
      </c>
      <c r="K266" s="61">
        <v>0</v>
      </c>
      <c r="L266" s="61">
        <v>0</v>
      </c>
      <c r="M266" s="61">
        <v>0</v>
      </c>
      <c r="N266" s="61">
        <v>0</v>
      </c>
      <c r="O266" s="61">
        <v>0</v>
      </c>
      <c r="P266" s="61">
        <v>0</v>
      </c>
    </row>
    <row r="267" spans="1:16" ht="14.25" customHeight="1" x14ac:dyDescent="0.2">
      <c r="A267" s="124">
        <v>2</v>
      </c>
      <c r="B267" s="60" t="s">
        <v>223</v>
      </c>
      <c r="C267" s="61">
        <v>0</v>
      </c>
      <c r="D267" s="61">
        <v>0</v>
      </c>
      <c r="E267" s="61">
        <v>0</v>
      </c>
      <c r="F267" s="61">
        <v>0</v>
      </c>
      <c r="G267" s="61">
        <v>0</v>
      </c>
      <c r="H267" s="61">
        <v>0</v>
      </c>
      <c r="I267" s="61">
        <v>0</v>
      </c>
      <c r="J267" s="61">
        <v>0</v>
      </c>
      <c r="K267" s="61">
        <v>0</v>
      </c>
      <c r="L267" s="61">
        <v>0</v>
      </c>
      <c r="M267" s="61">
        <v>0</v>
      </c>
      <c r="N267" s="61">
        <v>0</v>
      </c>
      <c r="O267" s="61">
        <v>0</v>
      </c>
      <c r="P267" s="61">
        <v>0</v>
      </c>
    </row>
    <row r="268" spans="1:16" ht="14.25" customHeight="1" x14ac:dyDescent="0.2">
      <c r="A268" s="124">
        <v>3</v>
      </c>
      <c r="B268" s="60" t="s">
        <v>224</v>
      </c>
      <c r="C268" s="61">
        <v>0</v>
      </c>
      <c r="D268" s="61">
        <v>0</v>
      </c>
      <c r="E268" s="61">
        <v>0</v>
      </c>
      <c r="F268" s="61">
        <v>0</v>
      </c>
      <c r="G268" s="61">
        <v>0</v>
      </c>
      <c r="H268" s="61">
        <v>0</v>
      </c>
      <c r="I268" s="61">
        <v>0</v>
      </c>
      <c r="J268" s="61">
        <v>0</v>
      </c>
      <c r="K268" s="61">
        <v>0</v>
      </c>
      <c r="L268" s="61">
        <v>0</v>
      </c>
      <c r="M268" s="61">
        <v>0</v>
      </c>
      <c r="N268" s="61">
        <v>0</v>
      </c>
      <c r="O268" s="61">
        <v>0</v>
      </c>
      <c r="P268" s="61">
        <v>0</v>
      </c>
    </row>
    <row r="269" spans="1:16" ht="14.25" customHeight="1" x14ac:dyDescent="0.2">
      <c r="A269" s="124">
        <v>4</v>
      </c>
      <c r="B269" s="60" t="s">
        <v>229</v>
      </c>
      <c r="C269" s="61">
        <v>0</v>
      </c>
      <c r="D269" s="61">
        <v>0</v>
      </c>
      <c r="E269" s="61">
        <v>0</v>
      </c>
      <c r="F269" s="61">
        <v>0</v>
      </c>
      <c r="G269" s="61">
        <v>0</v>
      </c>
      <c r="H269" s="61">
        <v>0</v>
      </c>
      <c r="I269" s="61">
        <v>0</v>
      </c>
      <c r="J269" s="61">
        <v>0</v>
      </c>
      <c r="K269" s="61">
        <v>0</v>
      </c>
      <c r="L269" s="61">
        <v>0</v>
      </c>
      <c r="M269" s="61">
        <v>0</v>
      </c>
      <c r="N269" s="61">
        <v>0</v>
      </c>
      <c r="O269" s="61">
        <v>0</v>
      </c>
      <c r="P269" s="61">
        <v>0</v>
      </c>
    </row>
    <row r="270" spans="1:16" ht="14.25" customHeight="1" x14ac:dyDescent="0.2">
      <c r="A270" s="124">
        <v>5</v>
      </c>
      <c r="B270" s="60" t="s">
        <v>236</v>
      </c>
      <c r="C270" s="61">
        <v>0</v>
      </c>
      <c r="D270" s="61">
        <v>0</v>
      </c>
      <c r="E270" s="61">
        <v>0</v>
      </c>
      <c r="F270" s="61">
        <v>0</v>
      </c>
      <c r="G270" s="61">
        <v>0</v>
      </c>
      <c r="H270" s="61">
        <v>0</v>
      </c>
      <c r="I270" s="61">
        <v>0</v>
      </c>
      <c r="J270" s="61">
        <v>0</v>
      </c>
      <c r="K270" s="61">
        <v>0</v>
      </c>
      <c r="L270" s="61">
        <v>0</v>
      </c>
      <c r="M270" s="61">
        <v>0</v>
      </c>
      <c r="N270" s="61">
        <v>0</v>
      </c>
      <c r="O270" s="61">
        <v>0</v>
      </c>
      <c r="P270" s="61">
        <v>0</v>
      </c>
    </row>
    <row r="271" spans="1:16" ht="14.25" customHeight="1" x14ac:dyDescent="0.2">
      <c r="A271" s="124">
        <v>6</v>
      </c>
      <c r="B271" s="60" t="s">
        <v>230</v>
      </c>
      <c r="C271" s="61">
        <v>0</v>
      </c>
      <c r="D271" s="61">
        <v>0</v>
      </c>
      <c r="E271" s="61">
        <v>0</v>
      </c>
      <c r="F271" s="61">
        <v>0</v>
      </c>
      <c r="G271" s="61">
        <v>0</v>
      </c>
      <c r="H271" s="61">
        <v>0</v>
      </c>
      <c r="I271" s="61">
        <v>0</v>
      </c>
      <c r="J271" s="61">
        <v>0</v>
      </c>
      <c r="K271" s="61">
        <v>0</v>
      </c>
      <c r="L271" s="61">
        <v>0</v>
      </c>
      <c r="M271" s="61">
        <v>0</v>
      </c>
      <c r="N271" s="61">
        <v>0</v>
      </c>
      <c r="O271" s="61">
        <v>0</v>
      </c>
      <c r="P271" s="61">
        <v>0</v>
      </c>
    </row>
    <row r="272" spans="1:16" ht="14.25" customHeight="1" x14ac:dyDescent="0.2">
      <c r="A272" s="124">
        <v>7</v>
      </c>
      <c r="B272" s="60" t="s">
        <v>222</v>
      </c>
      <c r="C272" s="61">
        <v>0</v>
      </c>
      <c r="D272" s="61">
        <v>0</v>
      </c>
      <c r="E272" s="61">
        <v>0</v>
      </c>
      <c r="F272" s="61">
        <v>0</v>
      </c>
      <c r="G272" s="61">
        <v>0</v>
      </c>
      <c r="H272" s="61">
        <v>0</v>
      </c>
      <c r="I272" s="61">
        <v>0</v>
      </c>
      <c r="J272" s="61">
        <v>0</v>
      </c>
      <c r="K272" s="61">
        <v>0</v>
      </c>
      <c r="L272" s="61">
        <v>0</v>
      </c>
      <c r="M272" s="61">
        <v>0</v>
      </c>
      <c r="N272" s="61">
        <v>0</v>
      </c>
      <c r="O272" s="61">
        <v>0</v>
      </c>
      <c r="P272" s="61">
        <v>0</v>
      </c>
    </row>
    <row r="273" spans="1:16" ht="14.25" customHeight="1" x14ac:dyDescent="0.2">
      <c r="A273" s="124">
        <v>8</v>
      </c>
      <c r="B273" s="60" t="s">
        <v>237</v>
      </c>
      <c r="C273" s="61">
        <v>0</v>
      </c>
      <c r="D273" s="61">
        <v>0</v>
      </c>
      <c r="E273" s="61">
        <v>0</v>
      </c>
      <c r="F273" s="61">
        <v>0</v>
      </c>
      <c r="G273" s="61">
        <v>0</v>
      </c>
      <c r="H273" s="61">
        <v>0</v>
      </c>
      <c r="I273" s="61">
        <v>0</v>
      </c>
      <c r="J273" s="61">
        <v>0</v>
      </c>
      <c r="K273" s="61">
        <v>0</v>
      </c>
      <c r="L273" s="61">
        <v>0</v>
      </c>
      <c r="M273" s="61">
        <v>0</v>
      </c>
      <c r="N273" s="61">
        <v>0</v>
      </c>
      <c r="O273" s="61">
        <v>0</v>
      </c>
      <c r="P273" s="61">
        <v>0</v>
      </c>
    </row>
    <row r="274" spans="1:16" ht="14.25" customHeight="1" x14ac:dyDescent="0.2">
      <c r="A274" s="124">
        <v>9</v>
      </c>
      <c r="B274" s="60" t="s">
        <v>50</v>
      </c>
      <c r="C274" s="61">
        <v>0</v>
      </c>
      <c r="D274" s="61">
        <v>0</v>
      </c>
      <c r="E274" s="61">
        <v>0</v>
      </c>
      <c r="F274" s="61">
        <v>0</v>
      </c>
      <c r="G274" s="61">
        <v>0</v>
      </c>
      <c r="H274" s="61">
        <v>0</v>
      </c>
      <c r="I274" s="61">
        <v>0</v>
      </c>
      <c r="J274" s="61">
        <v>0</v>
      </c>
      <c r="K274" s="61">
        <v>0</v>
      </c>
      <c r="L274" s="61">
        <v>0</v>
      </c>
      <c r="M274" s="61">
        <v>0</v>
      </c>
      <c r="N274" s="61">
        <v>0</v>
      </c>
      <c r="O274" s="61">
        <v>0</v>
      </c>
      <c r="P274" s="61">
        <v>0</v>
      </c>
    </row>
    <row r="275" spans="1:16" ht="14.25" customHeight="1" x14ac:dyDescent="0.2">
      <c r="A275" s="124">
        <v>10</v>
      </c>
      <c r="B275" s="60" t="s">
        <v>227</v>
      </c>
      <c r="C275" s="61">
        <v>0</v>
      </c>
      <c r="D275" s="61">
        <v>0</v>
      </c>
      <c r="E275" s="61">
        <v>0</v>
      </c>
      <c r="F275" s="61">
        <v>0</v>
      </c>
      <c r="G275" s="61">
        <v>0</v>
      </c>
      <c r="H275" s="61">
        <v>0</v>
      </c>
      <c r="I275" s="61">
        <v>0</v>
      </c>
      <c r="J275" s="61">
        <v>0</v>
      </c>
      <c r="K275" s="61">
        <v>0</v>
      </c>
      <c r="L275" s="61">
        <v>0</v>
      </c>
      <c r="M275" s="61">
        <v>0</v>
      </c>
      <c r="N275" s="61">
        <v>0</v>
      </c>
      <c r="O275" s="61">
        <v>0</v>
      </c>
      <c r="P275" s="61">
        <v>0</v>
      </c>
    </row>
    <row r="276" spans="1:16" ht="14.25" customHeight="1" x14ac:dyDescent="0.2">
      <c r="A276" s="124">
        <v>11</v>
      </c>
      <c r="B276" s="60" t="s">
        <v>231</v>
      </c>
      <c r="C276" s="61">
        <v>0</v>
      </c>
      <c r="D276" s="61">
        <v>0</v>
      </c>
      <c r="E276" s="61">
        <v>0</v>
      </c>
      <c r="F276" s="61">
        <v>0</v>
      </c>
      <c r="G276" s="61">
        <v>0</v>
      </c>
      <c r="H276" s="61">
        <v>0</v>
      </c>
      <c r="I276" s="61">
        <v>0</v>
      </c>
      <c r="J276" s="61">
        <v>0</v>
      </c>
      <c r="K276" s="61">
        <v>0</v>
      </c>
      <c r="L276" s="61">
        <v>0</v>
      </c>
      <c r="M276" s="61">
        <v>0</v>
      </c>
      <c r="N276" s="61">
        <v>0</v>
      </c>
      <c r="O276" s="61">
        <v>0</v>
      </c>
      <c r="P276" s="61">
        <v>0</v>
      </c>
    </row>
    <row r="277" spans="1:16" ht="14.25" customHeight="1" x14ac:dyDescent="0.2">
      <c r="A277" s="124">
        <v>12</v>
      </c>
      <c r="B277" s="60" t="s">
        <v>232</v>
      </c>
      <c r="C277" s="61">
        <v>0</v>
      </c>
      <c r="D277" s="61">
        <v>0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1">
        <v>0</v>
      </c>
      <c r="K277" s="61">
        <v>0</v>
      </c>
      <c r="L277" s="61">
        <v>0</v>
      </c>
      <c r="M277" s="61">
        <v>0</v>
      </c>
      <c r="N277" s="61">
        <v>0</v>
      </c>
      <c r="O277" s="61">
        <v>0</v>
      </c>
      <c r="P277" s="61">
        <v>0</v>
      </c>
    </row>
    <row r="278" spans="1:16" ht="14.25" customHeight="1" x14ac:dyDescent="0.2">
      <c r="A278" s="124">
        <v>13</v>
      </c>
      <c r="B278" s="60" t="s">
        <v>233</v>
      </c>
      <c r="C278" s="61">
        <v>0</v>
      </c>
      <c r="D278" s="61">
        <v>0</v>
      </c>
      <c r="E278" s="61">
        <v>0</v>
      </c>
      <c r="F278" s="61">
        <v>0</v>
      </c>
      <c r="G278" s="61">
        <v>0</v>
      </c>
      <c r="H278" s="61">
        <v>0</v>
      </c>
      <c r="I278" s="61">
        <v>0</v>
      </c>
      <c r="J278" s="61">
        <v>0</v>
      </c>
      <c r="K278" s="61">
        <v>0</v>
      </c>
      <c r="L278" s="61">
        <v>0</v>
      </c>
      <c r="M278" s="61">
        <v>0</v>
      </c>
      <c r="N278" s="61">
        <v>0</v>
      </c>
      <c r="O278" s="61">
        <v>0</v>
      </c>
      <c r="P278" s="61">
        <v>0</v>
      </c>
    </row>
    <row r="279" spans="1:16" ht="14.25" customHeight="1" x14ac:dyDescent="0.2">
      <c r="A279" s="124">
        <v>14</v>
      </c>
      <c r="B279" s="60" t="s">
        <v>234</v>
      </c>
      <c r="C279" s="61">
        <v>0</v>
      </c>
      <c r="D279" s="61">
        <v>0</v>
      </c>
      <c r="E279" s="61">
        <v>0</v>
      </c>
      <c r="F279" s="61">
        <v>0</v>
      </c>
      <c r="G279" s="61">
        <v>0</v>
      </c>
      <c r="H279" s="61">
        <v>0</v>
      </c>
      <c r="I279" s="61">
        <v>0</v>
      </c>
      <c r="J279" s="61">
        <v>0</v>
      </c>
      <c r="K279" s="61">
        <v>0</v>
      </c>
      <c r="L279" s="61">
        <v>0</v>
      </c>
      <c r="M279" s="61">
        <v>0</v>
      </c>
      <c r="N279" s="61">
        <v>0</v>
      </c>
      <c r="O279" s="61">
        <v>0</v>
      </c>
      <c r="P279" s="61">
        <v>0</v>
      </c>
    </row>
    <row r="280" spans="1:16" ht="14.25" customHeight="1" x14ac:dyDescent="0.2">
      <c r="A280" s="124">
        <v>15</v>
      </c>
      <c r="B280" s="60" t="s">
        <v>235</v>
      </c>
      <c r="C280" s="61">
        <v>0</v>
      </c>
      <c r="D280" s="61">
        <v>0</v>
      </c>
      <c r="E280" s="61">
        <v>0</v>
      </c>
      <c r="F280" s="61">
        <v>0</v>
      </c>
      <c r="G280" s="61">
        <v>0</v>
      </c>
      <c r="H280" s="61">
        <v>0</v>
      </c>
      <c r="I280" s="61">
        <v>0</v>
      </c>
      <c r="J280" s="61">
        <v>0</v>
      </c>
      <c r="K280" s="61">
        <v>0</v>
      </c>
      <c r="L280" s="61">
        <v>0</v>
      </c>
      <c r="M280" s="61">
        <v>0</v>
      </c>
      <c r="N280" s="61">
        <v>0</v>
      </c>
      <c r="O280" s="61">
        <v>0</v>
      </c>
      <c r="P280" s="61">
        <v>0</v>
      </c>
    </row>
    <row r="281" spans="1:16" ht="14.25" customHeight="1" x14ac:dyDescent="0.2">
      <c r="A281" s="124">
        <v>16</v>
      </c>
      <c r="B281" s="60" t="s">
        <v>225</v>
      </c>
      <c r="C281" s="61">
        <v>0</v>
      </c>
      <c r="D281" s="61">
        <v>0</v>
      </c>
      <c r="E281" s="61">
        <v>0</v>
      </c>
      <c r="F281" s="61">
        <v>0</v>
      </c>
      <c r="G281" s="61">
        <v>0</v>
      </c>
      <c r="H281" s="61">
        <v>0</v>
      </c>
      <c r="I281" s="61">
        <v>0</v>
      </c>
      <c r="J281" s="61">
        <v>0</v>
      </c>
      <c r="K281" s="61">
        <v>0</v>
      </c>
      <c r="L281" s="61">
        <v>0</v>
      </c>
      <c r="M281" s="61">
        <v>0</v>
      </c>
      <c r="N281" s="61">
        <v>0</v>
      </c>
      <c r="O281" s="61">
        <v>0</v>
      </c>
      <c r="P281" s="61">
        <v>0</v>
      </c>
    </row>
    <row r="282" spans="1:16" ht="14.25" customHeight="1" x14ac:dyDescent="0.2">
      <c r="A282" s="124">
        <v>17</v>
      </c>
      <c r="B282" s="60" t="s">
        <v>238</v>
      </c>
      <c r="C282" s="61">
        <v>0</v>
      </c>
      <c r="D282" s="61">
        <v>0</v>
      </c>
      <c r="E282" s="61">
        <v>0</v>
      </c>
      <c r="F282" s="61">
        <v>0</v>
      </c>
      <c r="G282" s="61">
        <v>0</v>
      </c>
      <c r="H282" s="61">
        <v>0</v>
      </c>
      <c r="I282" s="61">
        <v>0</v>
      </c>
      <c r="J282" s="61">
        <v>0</v>
      </c>
      <c r="K282" s="61">
        <v>0</v>
      </c>
      <c r="L282" s="61">
        <v>0</v>
      </c>
      <c r="M282" s="61">
        <v>0</v>
      </c>
      <c r="N282" s="61">
        <v>0</v>
      </c>
      <c r="O282" s="61">
        <v>0</v>
      </c>
      <c r="P282" s="61">
        <v>0</v>
      </c>
    </row>
    <row r="283" spans="1:16" ht="14.25" customHeight="1" x14ac:dyDescent="0.2">
      <c r="A283" s="124">
        <v>18</v>
      </c>
      <c r="B283" s="60" t="s">
        <v>226</v>
      </c>
      <c r="C283" s="61">
        <v>0</v>
      </c>
      <c r="D283" s="61">
        <v>0</v>
      </c>
      <c r="E283" s="61">
        <v>0</v>
      </c>
      <c r="F283" s="61">
        <v>0</v>
      </c>
      <c r="G283" s="61">
        <v>0</v>
      </c>
      <c r="H283" s="61">
        <v>0</v>
      </c>
      <c r="I283" s="61">
        <v>0</v>
      </c>
      <c r="J283" s="61">
        <v>0</v>
      </c>
      <c r="K283" s="61">
        <v>0</v>
      </c>
      <c r="L283" s="61">
        <v>0</v>
      </c>
      <c r="M283" s="61">
        <v>0</v>
      </c>
      <c r="N283" s="61">
        <v>0</v>
      </c>
      <c r="O283" s="61">
        <v>0</v>
      </c>
      <c r="P283" s="61">
        <v>0</v>
      </c>
    </row>
    <row r="284" spans="1:16" ht="14.25" customHeight="1" x14ac:dyDescent="0.2">
      <c r="A284" s="124">
        <v>19</v>
      </c>
      <c r="B284" s="60" t="s">
        <v>239</v>
      </c>
      <c r="C284" s="61">
        <v>0</v>
      </c>
      <c r="D284" s="61">
        <v>0</v>
      </c>
      <c r="E284" s="61">
        <v>0</v>
      </c>
      <c r="F284" s="61">
        <v>0</v>
      </c>
      <c r="G284" s="61">
        <v>0</v>
      </c>
      <c r="H284" s="61">
        <v>0</v>
      </c>
      <c r="I284" s="61">
        <v>0</v>
      </c>
      <c r="J284" s="61">
        <v>0</v>
      </c>
      <c r="K284" s="61">
        <v>0</v>
      </c>
      <c r="L284" s="61">
        <v>0</v>
      </c>
      <c r="M284" s="61">
        <v>0</v>
      </c>
      <c r="N284" s="61">
        <v>0</v>
      </c>
      <c r="O284" s="61">
        <v>0</v>
      </c>
      <c r="P284" s="61">
        <v>0</v>
      </c>
    </row>
    <row r="285" spans="1:16" ht="14.25" customHeight="1" x14ac:dyDescent="0.2">
      <c r="A285" s="124">
        <v>20</v>
      </c>
      <c r="B285" s="82" t="s">
        <v>240</v>
      </c>
      <c r="C285" s="61">
        <v>0</v>
      </c>
      <c r="D285" s="61">
        <v>0</v>
      </c>
      <c r="E285" s="61">
        <v>0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>
        <v>0</v>
      </c>
      <c r="M285" s="61">
        <v>0</v>
      </c>
      <c r="N285" s="61">
        <v>0</v>
      </c>
      <c r="O285" s="61">
        <v>0</v>
      </c>
      <c r="P285" s="61">
        <v>0</v>
      </c>
    </row>
    <row r="286" spans="1:16" ht="14.25" customHeight="1" x14ac:dyDescent="0.2">
      <c r="A286" s="129"/>
      <c r="B286" s="126" t="s">
        <v>308</v>
      </c>
      <c r="C286" s="127">
        <f t="shared" ref="C286:P286" si="7">SUM(C266:C285)</f>
        <v>0</v>
      </c>
      <c r="D286" s="127">
        <f t="shared" si="7"/>
        <v>0</v>
      </c>
      <c r="E286" s="127">
        <f t="shared" si="7"/>
        <v>0</v>
      </c>
      <c r="F286" s="127">
        <f t="shared" si="7"/>
        <v>0</v>
      </c>
      <c r="G286" s="127">
        <f t="shared" si="7"/>
        <v>0</v>
      </c>
      <c r="H286" s="127">
        <f t="shared" si="7"/>
        <v>0</v>
      </c>
      <c r="I286" s="127">
        <f t="shared" si="7"/>
        <v>0</v>
      </c>
      <c r="J286" s="127">
        <f t="shared" si="7"/>
        <v>0</v>
      </c>
      <c r="K286" s="127">
        <f t="shared" si="7"/>
        <v>0</v>
      </c>
      <c r="L286" s="127">
        <f t="shared" si="7"/>
        <v>0</v>
      </c>
      <c r="M286" s="127">
        <f t="shared" si="7"/>
        <v>0</v>
      </c>
      <c r="N286" s="127">
        <f t="shared" si="7"/>
        <v>0</v>
      </c>
      <c r="O286" s="127">
        <f t="shared" si="7"/>
        <v>0</v>
      </c>
      <c r="P286" s="127">
        <f t="shared" si="7"/>
        <v>0</v>
      </c>
    </row>
    <row r="287" spans="1:16" ht="14.25" customHeight="1" x14ac:dyDescent="0.2">
      <c r="A287" s="15" t="s">
        <v>382</v>
      </c>
      <c r="B287" s="24"/>
      <c r="E287" s="49"/>
    </row>
    <row r="288" spans="1:16" ht="14.25" customHeight="1" x14ac:dyDescent="0.2">
      <c r="E288" s="49"/>
    </row>
    <row r="289" spans="1:16" ht="14.25" customHeight="1" x14ac:dyDescent="0.2">
      <c r="A289" s="309" t="s">
        <v>385</v>
      </c>
      <c r="B289" s="310" t="s">
        <v>241</v>
      </c>
      <c r="C289" s="310"/>
      <c r="D289" s="310"/>
      <c r="E289" s="310"/>
      <c r="F289" s="310"/>
      <c r="G289" s="310"/>
      <c r="H289" s="310"/>
      <c r="I289" s="310"/>
      <c r="J289" s="310"/>
      <c r="K289" s="310"/>
      <c r="L289" s="310"/>
      <c r="M289" s="310"/>
      <c r="N289" s="310"/>
      <c r="O289" s="310"/>
      <c r="P289" s="310"/>
    </row>
    <row r="290" spans="1:16" ht="14.25" customHeight="1" x14ac:dyDescent="0.2">
      <c r="A290" s="309"/>
      <c r="B290" s="311" t="s">
        <v>280</v>
      </c>
      <c r="C290" s="312" t="s">
        <v>337</v>
      </c>
      <c r="D290" s="313"/>
      <c r="E290" s="312" t="s">
        <v>338</v>
      </c>
      <c r="F290" s="313"/>
      <c r="G290" s="312" t="s">
        <v>339</v>
      </c>
      <c r="H290" s="313"/>
      <c r="I290" s="312" t="s">
        <v>340</v>
      </c>
      <c r="J290" s="313"/>
      <c r="K290" s="312" t="s">
        <v>341</v>
      </c>
      <c r="L290" s="313"/>
      <c r="M290" s="312" t="s">
        <v>342</v>
      </c>
      <c r="N290" s="313"/>
      <c r="O290" s="312" t="s">
        <v>343</v>
      </c>
      <c r="P290" s="313"/>
    </row>
    <row r="291" spans="1:16" ht="14.25" customHeight="1" x14ac:dyDescent="0.2">
      <c r="A291" s="309"/>
      <c r="B291" s="311"/>
      <c r="C291" s="312"/>
      <c r="D291" s="313"/>
      <c r="E291" s="312"/>
      <c r="F291" s="313"/>
      <c r="G291" s="312"/>
      <c r="H291" s="313"/>
      <c r="I291" s="312"/>
      <c r="J291" s="313"/>
      <c r="K291" s="312"/>
      <c r="L291" s="313"/>
      <c r="M291" s="312"/>
      <c r="N291" s="313"/>
      <c r="O291" s="312"/>
      <c r="P291" s="313"/>
    </row>
    <row r="292" spans="1:16" ht="14.25" customHeight="1" x14ac:dyDescent="0.2">
      <c r="A292" s="309"/>
      <c r="B292" s="309"/>
      <c r="C292" s="123" t="s">
        <v>287</v>
      </c>
      <c r="D292" s="123">
        <v>2020</v>
      </c>
      <c r="E292" s="123" t="s">
        <v>287</v>
      </c>
      <c r="F292" s="123">
        <v>2020</v>
      </c>
      <c r="G292" s="123" t="s">
        <v>287</v>
      </c>
      <c r="H292" s="123">
        <v>2020</v>
      </c>
      <c r="I292" s="123" t="s">
        <v>287</v>
      </c>
      <c r="J292" s="123">
        <v>2020</v>
      </c>
      <c r="K292" s="123" t="s">
        <v>287</v>
      </c>
      <c r="L292" s="123">
        <v>2020</v>
      </c>
      <c r="M292" s="123" t="s">
        <v>287</v>
      </c>
      <c r="N292" s="123">
        <v>2020</v>
      </c>
      <c r="O292" s="123" t="s">
        <v>287</v>
      </c>
      <c r="P292" s="123">
        <v>2020</v>
      </c>
    </row>
    <row r="293" spans="1:16" ht="14.25" customHeight="1" x14ac:dyDescent="0.2">
      <c r="A293" s="124">
        <v>1</v>
      </c>
      <c r="B293" s="60" t="s">
        <v>253</v>
      </c>
      <c r="C293" s="136">
        <v>0</v>
      </c>
      <c r="D293" s="136">
        <v>0</v>
      </c>
      <c r="E293" s="136">
        <v>0</v>
      </c>
      <c r="F293" s="136">
        <v>0</v>
      </c>
      <c r="G293" s="136">
        <v>0</v>
      </c>
      <c r="H293" s="136">
        <v>0</v>
      </c>
      <c r="I293" s="136">
        <v>0</v>
      </c>
      <c r="J293" s="136">
        <v>0</v>
      </c>
      <c r="K293" s="136">
        <v>0</v>
      </c>
      <c r="L293" s="136">
        <v>0</v>
      </c>
      <c r="M293" s="136">
        <v>0</v>
      </c>
      <c r="N293" s="136">
        <v>0</v>
      </c>
      <c r="O293" s="136">
        <v>0</v>
      </c>
      <c r="P293" s="136">
        <v>0</v>
      </c>
    </row>
    <row r="294" spans="1:16" ht="14.25" customHeight="1" x14ac:dyDescent="0.2">
      <c r="A294" s="124">
        <v>2</v>
      </c>
      <c r="B294" s="60" t="s">
        <v>264</v>
      </c>
      <c r="C294" s="136">
        <v>0</v>
      </c>
      <c r="D294" s="136">
        <v>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</row>
    <row r="295" spans="1:16" ht="14.25" customHeight="1" x14ac:dyDescent="0.2">
      <c r="A295" s="124">
        <v>3</v>
      </c>
      <c r="B295" s="60" t="s">
        <v>243</v>
      </c>
      <c r="C295" s="136">
        <v>0</v>
      </c>
      <c r="D295" s="136">
        <v>0</v>
      </c>
      <c r="E295" s="136">
        <v>0</v>
      </c>
      <c r="F295" s="136">
        <v>0</v>
      </c>
      <c r="G295" s="136">
        <v>0</v>
      </c>
      <c r="H295" s="136">
        <v>0</v>
      </c>
      <c r="I295" s="136">
        <v>0</v>
      </c>
      <c r="J295" s="136">
        <v>0</v>
      </c>
      <c r="K295" s="136">
        <v>0</v>
      </c>
      <c r="L295" s="136">
        <v>0</v>
      </c>
      <c r="M295" s="136">
        <v>0</v>
      </c>
      <c r="N295" s="136">
        <v>0</v>
      </c>
      <c r="O295" s="136">
        <v>0</v>
      </c>
      <c r="P295" s="136">
        <v>0</v>
      </c>
    </row>
    <row r="296" spans="1:16" ht="14.25" customHeight="1" x14ac:dyDescent="0.2">
      <c r="A296" s="124">
        <v>4</v>
      </c>
      <c r="B296" s="60" t="s">
        <v>242</v>
      </c>
      <c r="C296" s="136">
        <v>0</v>
      </c>
      <c r="D296" s="136">
        <v>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</row>
    <row r="297" spans="1:16" ht="14.25" customHeight="1" x14ac:dyDescent="0.2">
      <c r="A297" s="124">
        <v>5</v>
      </c>
      <c r="B297" s="60" t="s">
        <v>259</v>
      </c>
      <c r="C297" s="136">
        <v>0</v>
      </c>
      <c r="D297" s="136">
        <v>0</v>
      </c>
      <c r="E297" s="136">
        <v>0</v>
      </c>
      <c r="F297" s="136">
        <v>0</v>
      </c>
      <c r="G297" s="136">
        <v>0</v>
      </c>
      <c r="H297" s="136">
        <v>0</v>
      </c>
      <c r="I297" s="136">
        <v>0</v>
      </c>
      <c r="J297" s="136">
        <v>0</v>
      </c>
      <c r="K297" s="136">
        <v>900</v>
      </c>
      <c r="L297" s="136">
        <v>900</v>
      </c>
      <c r="M297" s="136">
        <v>0</v>
      </c>
      <c r="N297" s="136">
        <v>0</v>
      </c>
      <c r="O297" s="136">
        <v>0</v>
      </c>
      <c r="P297" s="136">
        <v>0</v>
      </c>
    </row>
    <row r="298" spans="1:16" ht="14.25" customHeight="1" x14ac:dyDescent="0.2">
      <c r="A298" s="124">
        <v>6</v>
      </c>
      <c r="B298" s="60" t="s">
        <v>248</v>
      </c>
      <c r="C298" s="136">
        <v>0</v>
      </c>
      <c r="D298" s="136">
        <v>0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</row>
    <row r="299" spans="1:16" ht="14.25" customHeight="1" x14ac:dyDescent="0.2">
      <c r="A299" s="124">
        <v>7</v>
      </c>
      <c r="B299" s="60" t="s">
        <v>249</v>
      </c>
      <c r="C299" s="136">
        <v>0</v>
      </c>
      <c r="D299" s="136">
        <v>0</v>
      </c>
      <c r="E299" s="136">
        <v>0</v>
      </c>
      <c r="F299" s="136">
        <v>0</v>
      </c>
      <c r="G299" s="136">
        <v>0</v>
      </c>
      <c r="H299" s="136">
        <v>0</v>
      </c>
      <c r="I299" s="136">
        <v>0</v>
      </c>
      <c r="J299" s="136">
        <v>0</v>
      </c>
      <c r="K299" s="136">
        <v>0</v>
      </c>
      <c r="L299" s="136">
        <v>0</v>
      </c>
      <c r="M299" s="136">
        <v>0</v>
      </c>
      <c r="N299" s="136">
        <v>0</v>
      </c>
      <c r="O299" s="136">
        <v>0</v>
      </c>
      <c r="P299" s="136">
        <v>0</v>
      </c>
    </row>
    <row r="300" spans="1:16" ht="14.25" customHeight="1" x14ac:dyDescent="0.2">
      <c r="A300" s="124">
        <v>8</v>
      </c>
      <c r="B300" s="60" t="s">
        <v>250</v>
      </c>
      <c r="C300" s="136">
        <v>0</v>
      </c>
      <c r="D300" s="136">
        <v>0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3597</v>
      </c>
      <c r="L300" s="136">
        <v>3597</v>
      </c>
      <c r="M300" s="136">
        <v>0</v>
      </c>
      <c r="N300" s="136">
        <v>0</v>
      </c>
      <c r="O300" s="136">
        <v>0</v>
      </c>
      <c r="P300" s="136">
        <v>0</v>
      </c>
    </row>
    <row r="301" spans="1:16" ht="14.25" customHeight="1" x14ac:dyDescent="0.2">
      <c r="A301" s="124">
        <v>9</v>
      </c>
      <c r="B301" s="60" t="s">
        <v>254</v>
      </c>
      <c r="C301" s="136">
        <v>0</v>
      </c>
      <c r="D301" s="136">
        <v>0</v>
      </c>
      <c r="E301" s="136">
        <v>0</v>
      </c>
      <c r="F301" s="136">
        <v>0</v>
      </c>
      <c r="G301" s="136">
        <v>0</v>
      </c>
      <c r="H301" s="136">
        <v>0</v>
      </c>
      <c r="I301" s="136">
        <v>0</v>
      </c>
      <c r="J301" s="136">
        <v>0</v>
      </c>
      <c r="K301" s="136">
        <v>0</v>
      </c>
      <c r="L301" s="136">
        <v>0</v>
      </c>
      <c r="M301" s="136">
        <v>0</v>
      </c>
      <c r="N301" s="136">
        <v>0</v>
      </c>
      <c r="O301" s="136">
        <v>0</v>
      </c>
      <c r="P301" s="136">
        <v>0</v>
      </c>
    </row>
    <row r="302" spans="1:16" ht="14.25" customHeight="1" x14ac:dyDescent="0.2">
      <c r="A302" s="124">
        <v>10</v>
      </c>
      <c r="B302" s="60" t="s">
        <v>255</v>
      </c>
      <c r="C302" s="136">
        <v>0</v>
      </c>
      <c r="D302" s="136">
        <v>0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</row>
    <row r="303" spans="1:16" ht="14.25" customHeight="1" x14ac:dyDescent="0.2">
      <c r="A303" s="124">
        <v>11</v>
      </c>
      <c r="B303" s="60" t="s">
        <v>247</v>
      </c>
      <c r="C303" s="136">
        <v>0</v>
      </c>
      <c r="D303" s="136">
        <v>0</v>
      </c>
      <c r="E303" s="136">
        <v>0</v>
      </c>
      <c r="F303" s="136">
        <v>0</v>
      </c>
      <c r="G303" s="136">
        <v>0</v>
      </c>
      <c r="H303" s="136">
        <v>0</v>
      </c>
      <c r="I303" s="136">
        <v>0</v>
      </c>
      <c r="J303" s="136">
        <v>0</v>
      </c>
      <c r="K303" s="136">
        <v>0</v>
      </c>
      <c r="L303" s="136">
        <v>0</v>
      </c>
      <c r="M303" s="136">
        <v>0</v>
      </c>
      <c r="N303" s="136">
        <v>0</v>
      </c>
      <c r="O303" s="136">
        <v>0</v>
      </c>
      <c r="P303" s="136">
        <v>0</v>
      </c>
    </row>
    <row r="304" spans="1:16" ht="14.25" customHeight="1" x14ac:dyDescent="0.2">
      <c r="A304" s="124">
        <v>12</v>
      </c>
      <c r="B304" s="60" t="s">
        <v>256</v>
      </c>
      <c r="C304" s="136">
        <v>0</v>
      </c>
      <c r="D304" s="136">
        <v>0</v>
      </c>
      <c r="E304" s="136">
        <v>0</v>
      </c>
      <c r="F304" s="136">
        <v>0</v>
      </c>
      <c r="G304" s="136">
        <v>0</v>
      </c>
      <c r="H304" s="136">
        <v>0</v>
      </c>
      <c r="I304" s="136">
        <v>0</v>
      </c>
      <c r="J304" s="136">
        <v>0</v>
      </c>
      <c r="K304" s="136">
        <v>0</v>
      </c>
      <c r="L304" s="136">
        <v>0</v>
      </c>
      <c r="M304" s="136">
        <v>0</v>
      </c>
      <c r="N304" s="136">
        <v>0</v>
      </c>
      <c r="O304" s="136">
        <v>0</v>
      </c>
      <c r="P304" s="136">
        <v>0</v>
      </c>
    </row>
    <row r="305" spans="1:16" ht="14.25" customHeight="1" x14ac:dyDescent="0.2">
      <c r="A305" s="124">
        <v>13</v>
      </c>
      <c r="B305" s="60" t="s">
        <v>244</v>
      </c>
      <c r="C305" s="136">
        <v>0</v>
      </c>
      <c r="D305" s="136">
        <v>0</v>
      </c>
      <c r="E305" s="136">
        <v>0</v>
      </c>
      <c r="F305" s="136">
        <v>0</v>
      </c>
      <c r="G305" s="136">
        <v>0</v>
      </c>
      <c r="H305" s="136">
        <v>0</v>
      </c>
      <c r="I305" s="136">
        <v>0</v>
      </c>
      <c r="J305" s="136">
        <v>0</v>
      </c>
      <c r="K305" s="136">
        <v>0</v>
      </c>
      <c r="L305" s="136">
        <v>0</v>
      </c>
      <c r="M305" s="136">
        <v>0</v>
      </c>
      <c r="N305" s="136">
        <v>0</v>
      </c>
      <c r="O305" s="136">
        <v>0</v>
      </c>
      <c r="P305" s="136">
        <v>0</v>
      </c>
    </row>
    <row r="306" spans="1:16" ht="14.25" customHeight="1" x14ac:dyDescent="0.2">
      <c r="A306" s="124">
        <v>14</v>
      </c>
      <c r="B306" s="60" t="s">
        <v>265</v>
      </c>
      <c r="C306" s="136">
        <v>0</v>
      </c>
      <c r="D306" s="136">
        <v>0</v>
      </c>
      <c r="E306" s="136">
        <v>0</v>
      </c>
      <c r="F306" s="136">
        <v>0</v>
      </c>
      <c r="G306" s="136">
        <v>0</v>
      </c>
      <c r="H306" s="136">
        <v>0</v>
      </c>
      <c r="I306" s="136">
        <v>0</v>
      </c>
      <c r="J306" s="136">
        <v>0</v>
      </c>
      <c r="K306" s="136">
        <v>0</v>
      </c>
      <c r="L306" s="136">
        <v>0</v>
      </c>
      <c r="M306" s="136">
        <v>0</v>
      </c>
      <c r="N306" s="136">
        <v>0</v>
      </c>
      <c r="O306" s="136">
        <v>0</v>
      </c>
      <c r="P306" s="136">
        <v>0</v>
      </c>
    </row>
    <row r="307" spans="1:16" ht="14.25" customHeight="1" x14ac:dyDescent="0.2">
      <c r="A307" s="124">
        <v>15</v>
      </c>
      <c r="B307" s="60" t="s">
        <v>260</v>
      </c>
      <c r="C307" s="136">
        <v>0</v>
      </c>
      <c r="D307" s="136">
        <v>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</row>
    <row r="308" spans="1:16" ht="14.25" customHeight="1" x14ac:dyDescent="0.2">
      <c r="A308" s="124">
        <v>16</v>
      </c>
      <c r="B308" s="60" t="s">
        <v>251</v>
      </c>
      <c r="C308" s="136">
        <v>0</v>
      </c>
      <c r="D308" s="136">
        <v>0</v>
      </c>
      <c r="E308" s="136">
        <v>0</v>
      </c>
      <c r="F308" s="136">
        <v>0</v>
      </c>
      <c r="G308" s="136">
        <v>0</v>
      </c>
      <c r="H308" s="136">
        <v>0</v>
      </c>
      <c r="I308" s="136">
        <v>0</v>
      </c>
      <c r="J308" s="136">
        <v>0</v>
      </c>
      <c r="K308" s="136">
        <v>0</v>
      </c>
      <c r="L308" s="136">
        <v>0</v>
      </c>
      <c r="M308" s="136">
        <v>0</v>
      </c>
      <c r="N308" s="136">
        <v>0</v>
      </c>
      <c r="O308" s="136">
        <v>0</v>
      </c>
      <c r="P308" s="136">
        <v>0</v>
      </c>
    </row>
    <row r="309" spans="1:16" ht="14.25" customHeight="1" x14ac:dyDescent="0.2">
      <c r="A309" s="124">
        <v>17</v>
      </c>
      <c r="B309" s="60" t="s">
        <v>257</v>
      </c>
      <c r="C309" s="136">
        <v>0</v>
      </c>
      <c r="D309" s="136">
        <v>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</row>
    <row r="310" spans="1:16" ht="14.25" customHeight="1" x14ac:dyDescent="0.2">
      <c r="A310" s="124">
        <v>18</v>
      </c>
      <c r="B310" s="60" t="s">
        <v>266</v>
      </c>
      <c r="C310" s="136">
        <v>0</v>
      </c>
      <c r="D310" s="136">
        <v>0</v>
      </c>
      <c r="E310" s="136">
        <v>0</v>
      </c>
      <c r="F310" s="136">
        <v>0</v>
      </c>
      <c r="G310" s="136">
        <v>0</v>
      </c>
      <c r="H310" s="136">
        <v>0</v>
      </c>
      <c r="I310" s="136">
        <v>0</v>
      </c>
      <c r="J310" s="136">
        <v>0</v>
      </c>
      <c r="K310" s="136">
        <v>0</v>
      </c>
      <c r="L310" s="136">
        <v>0</v>
      </c>
      <c r="M310" s="136">
        <v>0</v>
      </c>
      <c r="N310" s="136">
        <v>0</v>
      </c>
      <c r="O310" s="136">
        <v>0</v>
      </c>
      <c r="P310" s="136">
        <v>0</v>
      </c>
    </row>
    <row r="311" spans="1:16" ht="14.25" customHeight="1" x14ac:dyDescent="0.2">
      <c r="A311" s="124">
        <v>19</v>
      </c>
      <c r="B311" s="60" t="s">
        <v>267</v>
      </c>
      <c r="C311" s="136">
        <v>0</v>
      </c>
      <c r="D311" s="136">
        <v>0</v>
      </c>
      <c r="E311" s="136">
        <v>0</v>
      </c>
      <c r="F311" s="136">
        <v>0</v>
      </c>
      <c r="G311" s="136">
        <v>0</v>
      </c>
      <c r="H311" s="136">
        <v>0</v>
      </c>
      <c r="I311" s="136">
        <v>4</v>
      </c>
      <c r="J311" s="136">
        <v>4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</row>
    <row r="312" spans="1:16" ht="14.25" customHeight="1" x14ac:dyDescent="0.2">
      <c r="A312" s="124">
        <v>20</v>
      </c>
      <c r="B312" s="60" t="s">
        <v>245</v>
      </c>
      <c r="C312" s="136">
        <v>0</v>
      </c>
      <c r="D312" s="136">
        <v>0</v>
      </c>
      <c r="E312" s="136">
        <v>0</v>
      </c>
      <c r="F312" s="136">
        <v>0</v>
      </c>
      <c r="G312" s="136">
        <v>0</v>
      </c>
      <c r="H312" s="136">
        <v>0</v>
      </c>
      <c r="I312" s="136">
        <v>0</v>
      </c>
      <c r="J312" s="136">
        <v>0</v>
      </c>
      <c r="K312" s="136">
        <v>0</v>
      </c>
      <c r="L312" s="136">
        <v>0</v>
      </c>
      <c r="M312" s="136">
        <v>0</v>
      </c>
      <c r="N312" s="136">
        <v>0</v>
      </c>
      <c r="O312" s="136">
        <v>0</v>
      </c>
      <c r="P312" s="136">
        <v>0</v>
      </c>
    </row>
    <row r="313" spans="1:16" ht="14.25" customHeight="1" x14ac:dyDescent="0.2">
      <c r="A313" s="124">
        <v>21</v>
      </c>
      <c r="B313" s="60" t="s">
        <v>252</v>
      </c>
      <c r="C313" s="136">
        <v>0</v>
      </c>
      <c r="D313" s="136">
        <v>0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</row>
    <row r="314" spans="1:16" ht="14.25" customHeight="1" x14ac:dyDescent="0.2">
      <c r="A314" s="124">
        <v>22</v>
      </c>
      <c r="B314" s="60" t="s">
        <v>261</v>
      </c>
      <c r="C314" s="136">
        <v>0</v>
      </c>
      <c r="D314" s="136">
        <v>0</v>
      </c>
      <c r="E314" s="136">
        <v>0</v>
      </c>
      <c r="F314" s="136">
        <v>0</v>
      </c>
      <c r="G314" s="136">
        <v>0</v>
      </c>
      <c r="H314" s="136">
        <v>0</v>
      </c>
      <c r="I314" s="136">
        <v>0</v>
      </c>
      <c r="J314" s="136">
        <v>0</v>
      </c>
      <c r="K314" s="136">
        <v>0</v>
      </c>
      <c r="L314" s="136">
        <v>0</v>
      </c>
      <c r="M314" s="136">
        <v>0</v>
      </c>
      <c r="N314" s="136">
        <v>0</v>
      </c>
      <c r="O314" s="136">
        <v>0</v>
      </c>
      <c r="P314" s="136">
        <v>0</v>
      </c>
    </row>
    <row r="315" spans="1:16" ht="14.25" customHeight="1" x14ac:dyDescent="0.2">
      <c r="A315" s="124">
        <v>23</v>
      </c>
      <c r="B315" s="60" t="s">
        <v>246</v>
      </c>
      <c r="C315" s="136">
        <v>0</v>
      </c>
      <c r="D315" s="136">
        <v>0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</row>
    <row r="316" spans="1:16" ht="14.25" customHeight="1" x14ac:dyDescent="0.2">
      <c r="A316" s="124">
        <v>24</v>
      </c>
      <c r="B316" s="60" t="s">
        <v>268</v>
      </c>
      <c r="C316" s="136">
        <v>0</v>
      </c>
      <c r="D316" s="136">
        <v>0</v>
      </c>
      <c r="E316" s="136">
        <v>0</v>
      </c>
      <c r="F316" s="136">
        <v>0</v>
      </c>
      <c r="G316" s="136">
        <v>0</v>
      </c>
      <c r="H316" s="136">
        <v>0</v>
      </c>
      <c r="I316" s="136">
        <v>0</v>
      </c>
      <c r="J316" s="136">
        <v>0</v>
      </c>
      <c r="K316" s="136">
        <v>0</v>
      </c>
      <c r="L316" s="136">
        <v>0</v>
      </c>
      <c r="M316" s="136">
        <v>0</v>
      </c>
      <c r="N316" s="136">
        <v>0</v>
      </c>
      <c r="O316" s="136">
        <v>0</v>
      </c>
      <c r="P316" s="136">
        <v>0</v>
      </c>
    </row>
    <row r="317" spans="1:16" ht="14.25" customHeight="1" x14ac:dyDescent="0.2">
      <c r="A317" s="124">
        <v>25</v>
      </c>
      <c r="B317" s="60" t="s">
        <v>262</v>
      </c>
      <c r="C317" s="136">
        <v>0</v>
      </c>
      <c r="D317" s="136">
        <v>0</v>
      </c>
      <c r="E317" s="136">
        <v>0</v>
      </c>
      <c r="F317" s="136">
        <v>0</v>
      </c>
      <c r="G317" s="136">
        <v>0</v>
      </c>
      <c r="H317" s="136">
        <v>0</v>
      </c>
      <c r="I317" s="136">
        <v>0</v>
      </c>
      <c r="J317" s="136">
        <v>0</v>
      </c>
      <c r="K317" s="136">
        <v>0</v>
      </c>
      <c r="L317" s="136">
        <v>0</v>
      </c>
      <c r="M317" s="136">
        <v>0</v>
      </c>
      <c r="N317" s="136">
        <v>0</v>
      </c>
      <c r="O317" s="136">
        <v>0</v>
      </c>
      <c r="P317" s="136">
        <v>0</v>
      </c>
    </row>
    <row r="318" spans="1:16" ht="14.25" customHeight="1" x14ac:dyDescent="0.2">
      <c r="A318" s="124">
        <v>26</v>
      </c>
      <c r="B318" s="60" t="s">
        <v>258</v>
      </c>
      <c r="C318" s="136">
        <v>0</v>
      </c>
      <c r="D318" s="136">
        <v>0</v>
      </c>
      <c r="E318" s="136">
        <v>0</v>
      </c>
      <c r="F318" s="136">
        <v>0</v>
      </c>
      <c r="G318" s="136">
        <v>0</v>
      </c>
      <c r="H318" s="136">
        <v>0</v>
      </c>
      <c r="I318" s="136">
        <v>0</v>
      </c>
      <c r="J318" s="136">
        <v>0</v>
      </c>
      <c r="K318" s="136">
        <v>0</v>
      </c>
      <c r="L318" s="136">
        <v>0</v>
      </c>
      <c r="M318" s="136">
        <v>0</v>
      </c>
      <c r="N318" s="136">
        <v>0</v>
      </c>
      <c r="O318" s="136">
        <v>0</v>
      </c>
      <c r="P318" s="136">
        <v>0</v>
      </c>
    </row>
    <row r="319" spans="1:16" ht="14.25" customHeight="1" x14ac:dyDescent="0.2">
      <c r="A319" s="124">
        <v>27</v>
      </c>
      <c r="B319" s="82" t="s">
        <v>263</v>
      </c>
      <c r="C319" s="136">
        <v>0</v>
      </c>
      <c r="D319" s="136">
        <v>0</v>
      </c>
      <c r="E319" s="136">
        <v>0</v>
      </c>
      <c r="F319" s="136">
        <v>0</v>
      </c>
      <c r="G319" s="136">
        <v>0</v>
      </c>
      <c r="H319" s="136">
        <v>0</v>
      </c>
      <c r="I319" s="136">
        <v>0</v>
      </c>
      <c r="J319" s="136">
        <v>0</v>
      </c>
      <c r="K319" s="136">
        <v>0</v>
      </c>
      <c r="L319" s="136">
        <v>0</v>
      </c>
      <c r="M319" s="136">
        <v>0</v>
      </c>
      <c r="N319" s="136">
        <v>0</v>
      </c>
      <c r="O319" s="136">
        <v>0</v>
      </c>
      <c r="P319" s="136">
        <v>0</v>
      </c>
    </row>
    <row r="320" spans="1:16" ht="14.25" customHeight="1" x14ac:dyDescent="0.2">
      <c r="A320" s="129"/>
      <c r="B320" s="126" t="s">
        <v>308</v>
      </c>
      <c r="C320" s="127">
        <f t="shared" ref="C320:P320" si="8">SUM(C293:C319)</f>
        <v>0</v>
      </c>
      <c r="D320" s="127">
        <f t="shared" si="8"/>
        <v>0</v>
      </c>
      <c r="E320" s="127">
        <f t="shared" si="8"/>
        <v>0</v>
      </c>
      <c r="F320" s="127">
        <f t="shared" si="8"/>
        <v>0</v>
      </c>
      <c r="G320" s="127">
        <f t="shared" si="8"/>
        <v>0</v>
      </c>
      <c r="H320" s="127">
        <f t="shared" si="8"/>
        <v>0</v>
      </c>
      <c r="I320" s="127">
        <f t="shared" si="8"/>
        <v>4</v>
      </c>
      <c r="J320" s="127">
        <f t="shared" si="8"/>
        <v>4</v>
      </c>
      <c r="K320" s="127">
        <f t="shared" si="8"/>
        <v>4497</v>
      </c>
      <c r="L320" s="127">
        <f t="shared" si="8"/>
        <v>4497</v>
      </c>
      <c r="M320" s="127">
        <f t="shared" si="8"/>
        <v>0</v>
      </c>
      <c r="N320" s="127">
        <f t="shared" si="8"/>
        <v>0</v>
      </c>
      <c r="O320" s="127">
        <f t="shared" si="8"/>
        <v>0</v>
      </c>
      <c r="P320" s="127">
        <f t="shared" si="8"/>
        <v>0</v>
      </c>
    </row>
    <row r="321" spans="1:16" ht="14.25" customHeight="1" x14ac:dyDescent="0.2">
      <c r="A321" s="15" t="s">
        <v>382</v>
      </c>
      <c r="B321" s="24"/>
    </row>
    <row r="323" spans="1:16" s="49" customFormat="1" ht="14.25" customHeight="1" x14ac:dyDescent="0.2">
      <c r="A323" s="24"/>
      <c r="B323" s="126" t="s">
        <v>284</v>
      </c>
      <c r="C323" s="130">
        <f t="shared" ref="C323:P323" si="9">SUM(C320+C286+C259+C241+C212+C151+C121+C83+C37)</f>
        <v>0</v>
      </c>
      <c r="D323" s="130">
        <f t="shared" si="9"/>
        <v>0</v>
      </c>
      <c r="E323" s="130">
        <f t="shared" si="9"/>
        <v>3000</v>
      </c>
      <c r="F323" s="130">
        <f t="shared" si="9"/>
        <v>4320</v>
      </c>
      <c r="G323" s="130">
        <f t="shared" si="9"/>
        <v>46017</v>
      </c>
      <c r="H323" s="130">
        <f t="shared" si="9"/>
        <v>25233</v>
      </c>
      <c r="I323" s="130">
        <f t="shared" si="9"/>
        <v>1110</v>
      </c>
      <c r="J323" s="130">
        <f t="shared" si="9"/>
        <v>1156</v>
      </c>
      <c r="K323" s="130">
        <f t="shared" si="9"/>
        <v>130996</v>
      </c>
      <c r="L323" s="130">
        <f t="shared" si="9"/>
        <v>134592</v>
      </c>
      <c r="M323" s="130">
        <f t="shared" si="9"/>
        <v>4819</v>
      </c>
      <c r="N323" s="130">
        <f t="shared" si="9"/>
        <v>7561</v>
      </c>
      <c r="O323" s="130">
        <f t="shared" si="9"/>
        <v>3988</v>
      </c>
      <c r="P323" s="130">
        <f t="shared" si="9"/>
        <v>5400</v>
      </c>
    </row>
  </sheetData>
  <sortState ref="A44:FA82">
    <sortCondition ref="B44:B82"/>
  </sortState>
  <mergeCells count="90">
    <mergeCell ref="A289:A292"/>
    <mergeCell ref="B289:P289"/>
    <mergeCell ref="B290:B292"/>
    <mergeCell ref="C290:D291"/>
    <mergeCell ref="E290:F291"/>
    <mergeCell ref="G290:H291"/>
    <mergeCell ref="I290:J291"/>
    <mergeCell ref="K290:L291"/>
    <mergeCell ref="M290:N291"/>
    <mergeCell ref="O290:P291"/>
    <mergeCell ref="A262:A265"/>
    <mergeCell ref="B262:P262"/>
    <mergeCell ref="B263:B265"/>
    <mergeCell ref="C263:D264"/>
    <mergeCell ref="E263:F264"/>
    <mergeCell ref="G263:H264"/>
    <mergeCell ref="I263:J264"/>
    <mergeCell ref="K263:L264"/>
    <mergeCell ref="M263:N264"/>
    <mergeCell ref="O263:P264"/>
    <mergeCell ref="A244:A247"/>
    <mergeCell ref="B244:P244"/>
    <mergeCell ref="B245:B247"/>
    <mergeCell ref="C245:D246"/>
    <mergeCell ref="E245:F246"/>
    <mergeCell ref="G245:H246"/>
    <mergeCell ref="I245:J246"/>
    <mergeCell ref="K245:L246"/>
    <mergeCell ref="M245:N246"/>
    <mergeCell ref="O245:P246"/>
    <mergeCell ref="A215:A218"/>
    <mergeCell ref="B215:P215"/>
    <mergeCell ref="B216:B218"/>
    <mergeCell ref="C216:D217"/>
    <mergeCell ref="E216:F217"/>
    <mergeCell ref="G216:H217"/>
    <mergeCell ref="I216:J217"/>
    <mergeCell ref="K216:L217"/>
    <mergeCell ref="M216:N217"/>
    <mergeCell ref="O216:P217"/>
    <mergeCell ref="A154:A157"/>
    <mergeCell ref="B154:P154"/>
    <mergeCell ref="B155:B157"/>
    <mergeCell ref="C155:D156"/>
    <mergeCell ref="E155:F156"/>
    <mergeCell ref="G155:H156"/>
    <mergeCell ref="I155:J156"/>
    <mergeCell ref="K155:L156"/>
    <mergeCell ref="M155:N156"/>
    <mergeCell ref="O155:P156"/>
    <mergeCell ref="A124:A127"/>
    <mergeCell ref="B124:P124"/>
    <mergeCell ref="B125:B127"/>
    <mergeCell ref="C125:D126"/>
    <mergeCell ref="E125:F126"/>
    <mergeCell ref="G125:H126"/>
    <mergeCell ref="I125:J126"/>
    <mergeCell ref="K125:L126"/>
    <mergeCell ref="M125:N126"/>
    <mergeCell ref="O125:P126"/>
    <mergeCell ref="A86:A89"/>
    <mergeCell ref="B86:P86"/>
    <mergeCell ref="B87:B89"/>
    <mergeCell ref="C87:D88"/>
    <mergeCell ref="E87:F88"/>
    <mergeCell ref="G87:H88"/>
    <mergeCell ref="I87:J88"/>
    <mergeCell ref="K87:L88"/>
    <mergeCell ref="M87:N88"/>
    <mergeCell ref="O87:P88"/>
    <mergeCell ref="A40:A43"/>
    <mergeCell ref="B40:P40"/>
    <mergeCell ref="B41:B43"/>
    <mergeCell ref="C41:D42"/>
    <mergeCell ref="E41:F42"/>
    <mergeCell ref="G41:H42"/>
    <mergeCell ref="I41:J42"/>
    <mergeCell ref="K41:L42"/>
    <mergeCell ref="M41:N42"/>
    <mergeCell ref="O41:P42"/>
    <mergeCell ref="A3:A6"/>
    <mergeCell ref="B3:P3"/>
    <mergeCell ref="B4:B6"/>
    <mergeCell ref="C4:D5"/>
    <mergeCell ref="E4:F5"/>
    <mergeCell ref="G4:H5"/>
    <mergeCell ref="I4:J5"/>
    <mergeCell ref="K4:L5"/>
    <mergeCell ref="M4:N5"/>
    <mergeCell ref="O4:P5"/>
  </mergeCells>
  <conditionalFormatting sqref="C293:P295 C297:E299 C319:P319 C301:E303 C305:E310 C44:P45 C7:P36 C90:C120 C128:P134 C238:P240 C312:E316 C190:P190 C82:P82 C55:D81 C46:D53 C146:P150 C135:G145 O135:P145 C158:D189 P158:P189 C210:P211 C191:E209 C219:D237 P219:P237 O312:P316 O305:P310 O301:P303 C318:E318 O318:P318 O297:P299">
    <cfRule type="cellIs" priority="11" stopIfTrue="1" operator="lessThanOrEqual">
      <formula>1</formula>
    </cfRule>
  </conditionalFormatting>
  <conditionalFormatting sqref="C258:P258 P248:P257">
    <cfRule type="cellIs" priority="10" stopIfTrue="1" operator="lessThanOrEqual">
      <formula>1</formula>
    </cfRule>
  </conditionalFormatting>
  <conditionalFormatting sqref="C266:P285">
    <cfRule type="cellIs" priority="9" stopIfTrue="1" operator="lessThanOrEqual">
      <formula>1</formula>
    </cfRule>
  </conditionalFormatting>
  <conditionalFormatting sqref="E46:P81">
    <cfRule type="cellIs" priority="8" stopIfTrue="1" operator="lessThanOrEqual">
      <formula>1</formula>
    </cfRule>
  </conditionalFormatting>
  <conditionalFormatting sqref="D90:P120">
    <cfRule type="cellIs" priority="7" stopIfTrue="1" operator="lessThanOrEqual">
      <formula>1</formula>
    </cfRule>
  </conditionalFormatting>
  <conditionalFormatting sqref="H135:N145">
    <cfRule type="cellIs" priority="6" stopIfTrue="1" operator="lessThanOrEqual">
      <formula>1</formula>
    </cfRule>
  </conditionalFormatting>
  <conditionalFormatting sqref="E158:O189">
    <cfRule type="cellIs" priority="5" stopIfTrue="1" operator="lessThanOrEqual">
      <formula>1</formula>
    </cfRule>
  </conditionalFormatting>
  <conditionalFormatting sqref="F191:P209">
    <cfRule type="cellIs" priority="4" stopIfTrue="1" operator="lessThanOrEqual">
      <formula>1</formula>
    </cfRule>
  </conditionalFormatting>
  <conditionalFormatting sqref="E219:O237">
    <cfRule type="cellIs" priority="3" stopIfTrue="1" operator="lessThanOrEqual">
      <formula>1</formula>
    </cfRule>
  </conditionalFormatting>
  <conditionalFormatting sqref="C248:O257">
    <cfRule type="cellIs" priority="2" stopIfTrue="1" operator="lessThanOrEqual">
      <formula>1</formula>
    </cfRule>
  </conditionalFormatting>
  <conditionalFormatting sqref="F297:N318">
    <cfRule type="cellIs" priority="1" stopIfTrue="1" operator="lessThanOrEqual">
      <formula>1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23"/>
  <sheetViews>
    <sheetView workbookViewId="0">
      <selection activeCell="C11" sqref="C11"/>
    </sheetView>
  </sheetViews>
  <sheetFormatPr defaultColWidth="8.85546875" defaultRowHeight="12.75" customHeight="1" x14ac:dyDescent="0.2"/>
  <cols>
    <col min="1" max="1" width="3.7109375" style="10" customWidth="1"/>
    <col min="2" max="2" width="43.7109375" style="10" customWidth="1"/>
    <col min="3" max="12" width="8.85546875" style="10"/>
    <col min="13" max="14" width="8.85546875" style="146"/>
    <col min="15" max="16384" width="8.85546875" style="10"/>
  </cols>
  <sheetData>
    <row r="1" spans="1:14" s="4" customFormat="1" ht="12.75" customHeight="1" x14ac:dyDescent="0.2">
      <c r="A1" s="1" t="s">
        <v>275</v>
      </c>
      <c r="B1" s="1"/>
      <c r="C1" s="1"/>
      <c r="D1" s="1"/>
      <c r="E1" s="3"/>
      <c r="H1" s="3"/>
      <c r="M1" s="91"/>
      <c r="N1" s="91"/>
    </row>
    <row r="2" spans="1:14" s="3" customFormat="1" ht="12.75" customHeight="1" x14ac:dyDescent="0.15">
      <c r="A2" s="1"/>
      <c r="B2" s="1"/>
      <c r="C2" s="1"/>
      <c r="D2" s="1"/>
      <c r="M2" s="138"/>
      <c r="N2" s="138"/>
    </row>
    <row r="3" spans="1:14" ht="12.75" customHeight="1" x14ac:dyDescent="0.2">
      <c r="B3" s="86" t="s">
        <v>0</v>
      </c>
      <c r="C3" s="196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/>
    </row>
    <row r="4" spans="1:14" s="7" customFormat="1" ht="12.75" customHeight="1" x14ac:dyDescent="0.15">
      <c r="A4" s="195" t="s">
        <v>385</v>
      </c>
      <c r="B4" s="192" t="s">
        <v>280</v>
      </c>
      <c r="C4" s="191" t="s">
        <v>269</v>
      </c>
      <c r="D4" s="192"/>
      <c r="E4" s="192"/>
      <c r="F4" s="192"/>
      <c r="G4" s="191" t="s">
        <v>270</v>
      </c>
      <c r="H4" s="192"/>
      <c r="I4" s="192"/>
      <c r="J4" s="192"/>
      <c r="K4" s="191" t="s">
        <v>271</v>
      </c>
      <c r="L4" s="192"/>
      <c r="M4" s="193" t="s">
        <v>272</v>
      </c>
      <c r="N4" s="194"/>
    </row>
    <row r="5" spans="1:14" s="7" customFormat="1" ht="12.75" customHeight="1" x14ac:dyDescent="0.15">
      <c r="A5" s="195"/>
      <c r="B5" s="192"/>
      <c r="C5" s="191" t="s">
        <v>273</v>
      </c>
      <c r="D5" s="192"/>
      <c r="E5" s="191" t="s">
        <v>274</v>
      </c>
      <c r="F5" s="192"/>
      <c r="G5" s="191" t="s">
        <v>273</v>
      </c>
      <c r="H5" s="192"/>
      <c r="I5" s="191" t="s">
        <v>274</v>
      </c>
      <c r="J5" s="192"/>
      <c r="K5" s="192"/>
      <c r="L5" s="192"/>
      <c r="M5" s="194"/>
      <c r="N5" s="194"/>
    </row>
    <row r="6" spans="1:14" s="7" customFormat="1" ht="12.75" customHeight="1" x14ac:dyDescent="0.15">
      <c r="A6" s="195"/>
      <c r="B6" s="192"/>
      <c r="C6" s="21" t="s">
        <v>287</v>
      </c>
      <c r="D6" s="38" t="s">
        <v>6</v>
      </c>
      <c r="E6" s="21" t="s">
        <v>287</v>
      </c>
      <c r="F6" s="38" t="s">
        <v>6</v>
      </c>
      <c r="G6" s="21" t="s">
        <v>287</v>
      </c>
      <c r="H6" s="38" t="s">
        <v>6</v>
      </c>
      <c r="I6" s="21" t="s">
        <v>287</v>
      </c>
      <c r="J6" s="38" t="s">
        <v>6</v>
      </c>
      <c r="K6" s="21" t="s">
        <v>287</v>
      </c>
      <c r="L6" s="38" t="s">
        <v>6</v>
      </c>
      <c r="M6" s="21" t="s">
        <v>287</v>
      </c>
      <c r="N6" s="139" t="s">
        <v>6</v>
      </c>
    </row>
    <row r="7" spans="1:14" ht="12.75" customHeight="1" x14ac:dyDescent="0.2">
      <c r="A7" s="2">
        <v>1</v>
      </c>
      <c r="B7" s="8" t="s">
        <v>14</v>
      </c>
      <c r="C7" s="101">
        <v>8</v>
      </c>
      <c r="D7" s="101">
        <v>11</v>
      </c>
      <c r="E7" s="101">
        <v>2</v>
      </c>
      <c r="F7" s="101">
        <v>3</v>
      </c>
      <c r="G7" s="101">
        <v>0</v>
      </c>
      <c r="H7" s="101">
        <v>0</v>
      </c>
      <c r="I7" s="101">
        <v>0</v>
      </c>
      <c r="J7" s="101">
        <v>0</v>
      </c>
      <c r="K7" s="101">
        <v>6</v>
      </c>
      <c r="L7" s="101">
        <v>3</v>
      </c>
      <c r="M7" s="147">
        <v>16</v>
      </c>
      <c r="N7" s="147">
        <v>17</v>
      </c>
    </row>
    <row r="8" spans="1:14" ht="12.75" customHeight="1" x14ac:dyDescent="0.2">
      <c r="A8" s="2">
        <v>2</v>
      </c>
      <c r="B8" s="8" t="s">
        <v>31</v>
      </c>
      <c r="C8" s="101">
        <v>8</v>
      </c>
      <c r="D8" s="101">
        <v>10</v>
      </c>
      <c r="E8" s="101">
        <v>2</v>
      </c>
      <c r="F8" s="101">
        <v>2</v>
      </c>
      <c r="G8" s="101">
        <v>0</v>
      </c>
      <c r="H8" s="101">
        <v>0</v>
      </c>
      <c r="I8" s="101">
        <v>0</v>
      </c>
      <c r="J8" s="101">
        <v>0</v>
      </c>
      <c r="K8" s="101">
        <v>1</v>
      </c>
      <c r="L8" s="101">
        <v>2</v>
      </c>
      <c r="M8" s="147">
        <v>11</v>
      </c>
      <c r="N8" s="147">
        <v>14</v>
      </c>
    </row>
    <row r="9" spans="1:14" ht="12.75" customHeight="1" x14ac:dyDescent="0.2">
      <c r="A9" s="2">
        <v>3</v>
      </c>
      <c r="B9" s="8" t="s">
        <v>18</v>
      </c>
      <c r="C9" s="101">
        <v>28</v>
      </c>
      <c r="D9" s="101">
        <v>29</v>
      </c>
      <c r="E9" s="101">
        <v>7</v>
      </c>
      <c r="F9" s="101">
        <v>11</v>
      </c>
      <c r="G9" s="101">
        <v>0</v>
      </c>
      <c r="H9" s="101">
        <v>0</v>
      </c>
      <c r="I9" s="101">
        <v>0</v>
      </c>
      <c r="J9" s="101">
        <v>0</v>
      </c>
      <c r="K9" s="101">
        <v>1</v>
      </c>
      <c r="L9" s="101">
        <v>7</v>
      </c>
      <c r="M9" s="147">
        <v>36</v>
      </c>
      <c r="N9" s="147">
        <v>47</v>
      </c>
    </row>
    <row r="10" spans="1:14" ht="12.75" customHeight="1" x14ac:dyDescent="0.2">
      <c r="A10" s="2">
        <v>4</v>
      </c>
      <c r="B10" s="8" t="s">
        <v>8</v>
      </c>
      <c r="C10" s="101">
        <v>26</v>
      </c>
      <c r="D10" s="101">
        <v>24</v>
      </c>
      <c r="E10" s="101">
        <v>11</v>
      </c>
      <c r="F10" s="101">
        <v>7</v>
      </c>
      <c r="G10" s="101">
        <v>0</v>
      </c>
      <c r="H10" s="101">
        <v>0</v>
      </c>
      <c r="I10" s="101">
        <v>0</v>
      </c>
      <c r="J10" s="101">
        <v>0</v>
      </c>
      <c r="K10" s="101">
        <v>4</v>
      </c>
      <c r="L10" s="101">
        <v>9</v>
      </c>
      <c r="M10" s="147">
        <v>41</v>
      </c>
      <c r="N10" s="147">
        <v>40</v>
      </c>
    </row>
    <row r="11" spans="1:14" ht="12.75" customHeight="1" x14ac:dyDescent="0.2">
      <c r="A11" s="2">
        <v>5</v>
      </c>
      <c r="B11" s="8" t="s">
        <v>26</v>
      </c>
      <c r="C11" s="101">
        <v>14</v>
      </c>
      <c r="D11" s="101">
        <v>20</v>
      </c>
      <c r="E11" s="101">
        <v>4</v>
      </c>
      <c r="F11" s="101">
        <v>5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2</v>
      </c>
      <c r="M11" s="147">
        <v>18</v>
      </c>
      <c r="N11" s="147">
        <v>27</v>
      </c>
    </row>
    <row r="12" spans="1:14" ht="12.75" customHeight="1" x14ac:dyDescent="0.2">
      <c r="A12" s="2">
        <v>6</v>
      </c>
      <c r="B12" s="8" t="s">
        <v>7</v>
      </c>
      <c r="C12" s="101">
        <v>30</v>
      </c>
      <c r="D12" s="101">
        <v>27</v>
      </c>
      <c r="E12" s="101">
        <v>12</v>
      </c>
      <c r="F12" s="101">
        <v>13</v>
      </c>
      <c r="G12" s="101">
        <v>0</v>
      </c>
      <c r="H12" s="101">
        <v>0</v>
      </c>
      <c r="I12" s="101">
        <v>0</v>
      </c>
      <c r="J12" s="101">
        <v>0</v>
      </c>
      <c r="K12" s="101">
        <v>1</v>
      </c>
      <c r="L12" s="101">
        <v>3</v>
      </c>
      <c r="M12" s="147">
        <v>43</v>
      </c>
      <c r="N12" s="147">
        <v>43</v>
      </c>
    </row>
    <row r="13" spans="1:14" ht="12.75" customHeight="1" x14ac:dyDescent="0.2">
      <c r="A13" s="2">
        <v>7</v>
      </c>
      <c r="B13" s="8" t="s">
        <v>32</v>
      </c>
      <c r="C13" s="101">
        <v>14</v>
      </c>
      <c r="D13" s="101">
        <v>14</v>
      </c>
      <c r="E13" s="101">
        <v>4</v>
      </c>
      <c r="F13" s="101">
        <v>4</v>
      </c>
      <c r="G13" s="101">
        <v>0</v>
      </c>
      <c r="H13" s="101">
        <v>0</v>
      </c>
      <c r="I13" s="101">
        <v>0</v>
      </c>
      <c r="J13" s="101">
        <v>0</v>
      </c>
      <c r="K13" s="101">
        <v>3</v>
      </c>
      <c r="L13" s="101">
        <v>3</v>
      </c>
      <c r="M13" s="147">
        <v>21</v>
      </c>
      <c r="N13" s="147">
        <v>21</v>
      </c>
    </row>
    <row r="14" spans="1:14" ht="12.75" customHeight="1" x14ac:dyDescent="0.2">
      <c r="A14" s="2">
        <v>8</v>
      </c>
      <c r="B14" s="8" t="s">
        <v>13</v>
      </c>
      <c r="C14" s="101">
        <v>5</v>
      </c>
      <c r="D14" s="101">
        <v>5</v>
      </c>
      <c r="E14" s="101">
        <v>5</v>
      </c>
      <c r="F14" s="101">
        <v>6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47">
        <v>10</v>
      </c>
      <c r="N14" s="147">
        <v>11</v>
      </c>
    </row>
    <row r="15" spans="1:14" ht="12.75" customHeight="1" x14ac:dyDescent="0.2">
      <c r="A15" s="2">
        <v>9</v>
      </c>
      <c r="B15" s="8" t="s">
        <v>17</v>
      </c>
      <c r="C15" s="101">
        <v>572</v>
      </c>
      <c r="D15" s="101">
        <v>567</v>
      </c>
      <c r="E15" s="101">
        <v>326</v>
      </c>
      <c r="F15" s="101">
        <v>343</v>
      </c>
      <c r="G15" s="101">
        <v>0</v>
      </c>
      <c r="H15" s="101">
        <v>6</v>
      </c>
      <c r="I15" s="101">
        <v>0</v>
      </c>
      <c r="J15" s="101">
        <v>3</v>
      </c>
      <c r="K15" s="101">
        <v>104</v>
      </c>
      <c r="L15" s="101">
        <v>115</v>
      </c>
      <c r="M15" s="147">
        <v>1002</v>
      </c>
      <c r="N15" s="147">
        <v>1034</v>
      </c>
    </row>
    <row r="16" spans="1:14" ht="12.75" customHeight="1" x14ac:dyDescent="0.2">
      <c r="A16" s="2">
        <v>10</v>
      </c>
      <c r="B16" s="8" t="s">
        <v>9</v>
      </c>
      <c r="C16" s="101">
        <v>36</v>
      </c>
      <c r="D16" s="101">
        <v>52</v>
      </c>
      <c r="E16" s="101">
        <v>17</v>
      </c>
      <c r="F16" s="101">
        <v>26</v>
      </c>
      <c r="G16" s="101">
        <v>0</v>
      </c>
      <c r="H16" s="101">
        <v>2</v>
      </c>
      <c r="I16" s="101">
        <v>0</v>
      </c>
      <c r="J16" s="101">
        <v>0</v>
      </c>
      <c r="K16" s="101">
        <v>8</v>
      </c>
      <c r="L16" s="101">
        <v>1</v>
      </c>
      <c r="M16" s="147">
        <v>61</v>
      </c>
      <c r="N16" s="147">
        <v>81</v>
      </c>
    </row>
    <row r="17" spans="1:14" ht="12.75" customHeight="1" x14ac:dyDescent="0.2">
      <c r="A17" s="2">
        <v>11</v>
      </c>
      <c r="B17" s="8" t="s">
        <v>379</v>
      </c>
      <c r="C17" s="101">
        <v>14</v>
      </c>
      <c r="D17" s="101">
        <v>14</v>
      </c>
      <c r="E17" s="101">
        <v>8</v>
      </c>
      <c r="F17" s="101">
        <v>7</v>
      </c>
      <c r="G17" s="101">
        <v>0</v>
      </c>
      <c r="H17" s="101">
        <v>0</v>
      </c>
      <c r="I17" s="101">
        <v>0</v>
      </c>
      <c r="J17" s="101">
        <v>0</v>
      </c>
      <c r="K17" s="101">
        <v>3</v>
      </c>
      <c r="L17" s="101">
        <v>0</v>
      </c>
      <c r="M17" s="147">
        <v>25</v>
      </c>
      <c r="N17" s="147">
        <v>21</v>
      </c>
    </row>
    <row r="18" spans="1:14" ht="12.75" customHeight="1" x14ac:dyDescent="0.2">
      <c r="A18" s="2">
        <v>12</v>
      </c>
      <c r="B18" s="8" t="s">
        <v>19</v>
      </c>
      <c r="C18" s="101">
        <v>45</v>
      </c>
      <c r="D18" s="101">
        <v>45</v>
      </c>
      <c r="E18" s="101">
        <v>23</v>
      </c>
      <c r="F18" s="101">
        <v>27</v>
      </c>
      <c r="G18" s="101">
        <v>0</v>
      </c>
      <c r="H18" s="101">
        <v>0</v>
      </c>
      <c r="I18" s="101">
        <v>0</v>
      </c>
      <c r="J18" s="101">
        <v>0</v>
      </c>
      <c r="K18" s="101">
        <v>14</v>
      </c>
      <c r="L18" s="101">
        <v>10</v>
      </c>
      <c r="M18" s="147">
        <v>82</v>
      </c>
      <c r="N18" s="147">
        <v>82</v>
      </c>
    </row>
    <row r="19" spans="1:14" ht="12.75" customHeight="1" x14ac:dyDescent="0.2">
      <c r="A19" s="2">
        <v>13</v>
      </c>
      <c r="B19" s="8" t="s">
        <v>20</v>
      </c>
      <c r="C19" s="101">
        <v>13</v>
      </c>
      <c r="D19" s="101">
        <v>14</v>
      </c>
      <c r="E19" s="101">
        <v>3</v>
      </c>
      <c r="F19" s="101">
        <v>3</v>
      </c>
      <c r="G19" s="101">
        <v>0</v>
      </c>
      <c r="H19" s="101">
        <v>0</v>
      </c>
      <c r="I19" s="101">
        <v>0</v>
      </c>
      <c r="J19" s="101">
        <v>0</v>
      </c>
      <c r="K19" s="101">
        <v>4</v>
      </c>
      <c r="L19" s="101">
        <v>4</v>
      </c>
      <c r="M19" s="147">
        <v>20</v>
      </c>
      <c r="N19" s="147">
        <v>21</v>
      </c>
    </row>
    <row r="20" spans="1:14" ht="12.75" customHeight="1" x14ac:dyDescent="0.2">
      <c r="A20" s="2">
        <v>14</v>
      </c>
      <c r="B20" s="8" t="s">
        <v>21</v>
      </c>
      <c r="C20" s="101">
        <v>2</v>
      </c>
      <c r="D20" s="101">
        <v>4</v>
      </c>
      <c r="E20" s="101">
        <v>0</v>
      </c>
      <c r="F20" s="101">
        <v>4</v>
      </c>
      <c r="G20" s="101">
        <v>1</v>
      </c>
      <c r="H20" s="101">
        <v>0</v>
      </c>
      <c r="I20" s="101">
        <v>0</v>
      </c>
      <c r="J20" s="101">
        <v>0</v>
      </c>
      <c r="K20" s="101">
        <v>3</v>
      </c>
      <c r="L20" s="101">
        <v>0</v>
      </c>
      <c r="M20" s="147">
        <v>6</v>
      </c>
      <c r="N20" s="147">
        <v>8</v>
      </c>
    </row>
    <row r="21" spans="1:14" ht="12.75" customHeight="1" x14ac:dyDescent="0.2">
      <c r="A21" s="2">
        <v>15</v>
      </c>
      <c r="B21" s="8" t="s">
        <v>22</v>
      </c>
      <c r="C21" s="101">
        <v>15</v>
      </c>
      <c r="D21" s="101">
        <v>18</v>
      </c>
      <c r="E21" s="101">
        <v>6</v>
      </c>
      <c r="F21" s="101">
        <v>6</v>
      </c>
      <c r="G21" s="101">
        <v>0</v>
      </c>
      <c r="H21" s="101">
        <v>0</v>
      </c>
      <c r="I21" s="101">
        <v>0</v>
      </c>
      <c r="J21" s="101">
        <v>0</v>
      </c>
      <c r="K21" s="101">
        <v>5</v>
      </c>
      <c r="L21" s="101">
        <v>1</v>
      </c>
      <c r="M21" s="147">
        <v>26</v>
      </c>
      <c r="N21" s="147">
        <v>25</v>
      </c>
    </row>
    <row r="22" spans="1:14" ht="12.75" customHeight="1" x14ac:dyDescent="0.2">
      <c r="A22" s="2">
        <v>16</v>
      </c>
      <c r="B22" s="8" t="s">
        <v>15</v>
      </c>
      <c r="C22" s="101">
        <v>3</v>
      </c>
      <c r="D22" s="101">
        <v>3</v>
      </c>
      <c r="E22" s="101">
        <v>2</v>
      </c>
      <c r="F22" s="101">
        <v>2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47">
        <v>5</v>
      </c>
      <c r="N22" s="147">
        <v>5</v>
      </c>
    </row>
    <row r="23" spans="1:14" ht="12.75" customHeight="1" x14ac:dyDescent="0.2">
      <c r="A23" s="2">
        <v>17</v>
      </c>
      <c r="B23" s="8" t="s">
        <v>10</v>
      </c>
      <c r="C23" s="101">
        <v>20</v>
      </c>
      <c r="D23" s="101">
        <v>16</v>
      </c>
      <c r="E23" s="101">
        <v>2</v>
      </c>
      <c r="F23" s="101">
        <v>4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2</v>
      </c>
      <c r="M23" s="147">
        <v>22</v>
      </c>
      <c r="N23" s="147">
        <v>22</v>
      </c>
    </row>
    <row r="24" spans="1:14" ht="12.75" customHeight="1" x14ac:dyDescent="0.2">
      <c r="A24" s="2">
        <v>18</v>
      </c>
      <c r="B24" s="8" t="s">
        <v>33</v>
      </c>
      <c r="C24" s="101">
        <v>9</v>
      </c>
      <c r="D24" s="101">
        <v>10</v>
      </c>
      <c r="E24" s="101">
        <v>6</v>
      </c>
      <c r="F24" s="101">
        <v>5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47">
        <v>15</v>
      </c>
      <c r="N24" s="147">
        <v>15</v>
      </c>
    </row>
    <row r="25" spans="1:14" ht="12.75" customHeight="1" x14ac:dyDescent="0.2">
      <c r="A25" s="2">
        <v>19</v>
      </c>
      <c r="B25" s="8" t="s">
        <v>23</v>
      </c>
      <c r="C25" s="101">
        <v>22</v>
      </c>
      <c r="D25" s="101">
        <v>20</v>
      </c>
      <c r="E25" s="101">
        <v>5</v>
      </c>
      <c r="F25" s="101">
        <v>4</v>
      </c>
      <c r="G25" s="101">
        <v>0</v>
      </c>
      <c r="H25" s="101">
        <v>0</v>
      </c>
      <c r="I25" s="101">
        <v>0</v>
      </c>
      <c r="J25" s="101">
        <v>0</v>
      </c>
      <c r="K25" s="101">
        <v>2</v>
      </c>
      <c r="L25" s="101">
        <v>5</v>
      </c>
      <c r="M25" s="147">
        <v>29</v>
      </c>
      <c r="N25" s="147">
        <v>29</v>
      </c>
    </row>
    <row r="26" spans="1:14" ht="12.75" customHeight="1" x14ac:dyDescent="0.2">
      <c r="A26" s="2">
        <v>20</v>
      </c>
      <c r="B26" s="8" t="s">
        <v>24</v>
      </c>
      <c r="C26" s="101">
        <v>21</v>
      </c>
      <c r="D26" s="101">
        <v>24</v>
      </c>
      <c r="E26" s="101">
        <v>5</v>
      </c>
      <c r="F26" s="101">
        <v>7</v>
      </c>
      <c r="G26" s="101">
        <v>0</v>
      </c>
      <c r="H26" s="101">
        <v>0</v>
      </c>
      <c r="I26" s="101">
        <v>0</v>
      </c>
      <c r="J26" s="101">
        <v>0</v>
      </c>
      <c r="K26" s="101">
        <v>15</v>
      </c>
      <c r="L26" s="101">
        <v>3</v>
      </c>
      <c r="M26" s="147">
        <v>41</v>
      </c>
      <c r="N26" s="147">
        <v>34</v>
      </c>
    </row>
    <row r="27" spans="1:14" ht="12.75" customHeight="1" x14ac:dyDescent="0.2">
      <c r="A27" s="2">
        <v>21</v>
      </c>
      <c r="B27" s="8" t="s">
        <v>25</v>
      </c>
      <c r="C27" s="101">
        <v>7</v>
      </c>
      <c r="D27" s="101">
        <v>7</v>
      </c>
      <c r="E27" s="101">
        <v>3</v>
      </c>
      <c r="F27" s="101">
        <v>3</v>
      </c>
      <c r="G27" s="101">
        <v>1</v>
      </c>
      <c r="H27" s="101">
        <v>1</v>
      </c>
      <c r="I27" s="101">
        <v>0</v>
      </c>
      <c r="J27" s="101">
        <v>0</v>
      </c>
      <c r="K27" s="101">
        <v>1</v>
      </c>
      <c r="L27" s="101">
        <v>1</v>
      </c>
      <c r="M27" s="147">
        <v>12</v>
      </c>
      <c r="N27" s="147">
        <v>12</v>
      </c>
    </row>
    <row r="28" spans="1:14" ht="12.75" customHeight="1" x14ac:dyDescent="0.2">
      <c r="A28" s="2">
        <v>22</v>
      </c>
      <c r="B28" s="8" t="s">
        <v>27</v>
      </c>
      <c r="C28" s="101">
        <v>35</v>
      </c>
      <c r="D28" s="101">
        <v>35</v>
      </c>
      <c r="E28" s="101">
        <v>16</v>
      </c>
      <c r="F28" s="101">
        <v>16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47">
        <v>51</v>
      </c>
      <c r="N28" s="147">
        <v>51</v>
      </c>
    </row>
    <row r="29" spans="1:14" ht="12.75" customHeight="1" x14ac:dyDescent="0.2">
      <c r="A29" s="2">
        <v>23</v>
      </c>
      <c r="B29" s="8" t="s">
        <v>16</v>
      </c>
      <c r="C29" s="101">
        <v>1</v>
      </c>
      <c r="D29" s="101">
        <v>1</v>
      </c>
      <c r="E29" s="101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47">
        <v>1</v>
      </c>
      <c r="N29" s="147">
        <v>1</v>
      </c>
    </row>
    <row r="30" spans="1:14" ht="12.75" customHeight="1" x14ac:dyDescent="0.2">
      <c r="A30" s="2">
        <v>24</v>
      </c>
      <c r="B30" s="8" t="s">
        <v>34</v>
      </c>
      <c r="C30" s="101">
        <v>54</v>
      </c>
      <c r="D30" s="101">
        <v>58</v>
      </c>
      <c r="E30" s="101">
        <v>24</v>
      </c>
      <c r="F30" s="101">
        <v>23</v>
      </c>
      <c r="G30" s="101">
        <v>0</v>
      </c>
      <c r="H30" s="101">
        <v>0</v>
      </c>
      <c r="I30" s="101">
        <v>0</v>
      </c>
      <c r="J30" s="101">
        <v>0</v>
      </c>
      <c r="K30" s="101">
        <v>5</v>
      </c>
      <c r="L30" s="101">
        <v>0</v>
      </c>
      <c r="M30" s="147">
        <v>83</v>
      </c>
      <c r="N30" s="147">
        <v>81</v>
      </c>
    </row>
    <row r="31" spans="1:14" ht="12.75" customHeight="1" x14ac:dyDescent="0.2">
      <c r="A31" s="2">
        <v>25</v>
      </c>
      <c r="B31" s="8" t="s">
        <v>11</v>
      </c>
      <c r="C31" s="101">
        <v>28</v>
      </c>
      <c r="D31" s="101">
        <v>11</v>
      </c>
      <c r="E31" s="101">
        <v>11</v>
      </c>
      <c r="F31" s="101">
        <v>2</v>
      </c>
      <c r="G31" s="101">
        <v>1</v>
      </c>
      <c r="H31" s="101">
        <v>0</v>
      </c>
      <c r="I31" s="101">
        <v>2</v>
      </c>
      <c r="J31" s="101">
        <v>0</v>
      </c>
      <c r="K31" s="101">
        <v>11</v>
      </c>
      <c r="L31" s="101">
        <v>40</v>
      </c>
      <c r="M31" s="147">
        <v>53</v>
      </c>
      <c r="N31" s="147">
        <v>53</v>
      </c>
    </row>
    <row r="32" spans="1:14" ht="12.75" customHeight="1" x14ac:dyDescent="0.2">
      <c r="A32" s="2">
        <v>26</v>
      </c>
      <c r="B32" s="8" t="s">
        <v>35</v>
      </c>
      <c r="C32" s="101">
        <v>18</v>
      </c>
      <c r="D32" s="101">
        <v>27</v>
      </c>
      <c r="E32" s="101">
        <v>7</v>
      </c>
      <c r="F32" s="101">
        <v>11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47">
        <v>25</v>
      </c>
      <c r="N32" s="147">
        <v>38</v>
      </c>
    </row>
    <row r="33" spans="1:14" ht="12.75" customHeight="1" x14ac:dyDescent="0.2">
      <c r="A33" s="2">
        <v>27</v>
      </c>
      <c r="B33" s="8" t="s">
        <v>28</v>
      </c>
      <c r="C33" s="101">
        <v>13</v>
      </c>
      <c r="D33" s="101">
        <v>11</v>
      </c>
      <c r="E33" s="101">
        <v>2</v>
      </c>
      <c r="F33" s="101">
        <v>2</v>
      </c>
      <c r="G33" s="101">
        <v>0</v>
      </c>
      <c r="H33" s="101">
        <v>0</v>
      </c>
      <c r="I33" s="101">
        <v>0</v>
      </c>
      <c r="J33" s="101">
        <v>0</v>
      </c>
      <c r="K33" s="101">
        <v>1</v>
      </c>
      <c r="L33" s="101">
        <v>1</v>
      </c>
      <c r="M33" s="147">
        <v>16</v>
      </c>
      <c r="N33" s="147">
        <v>14</v>
      </c>
    </row>
    <row r="34" spans="1:14" ht="12.75" customHeight="1" x14ac:dyDescent="0.2">
      <c r="A34" s="2">
        <v>28</v>
      </c>
      <c r="B34" s="8" t="s">
        <v>29</v>
      </c>
      <c r="C34" s="101">
        <v>27</v>
      </c>
      <c r="D34" s="101">
        <v>24</v>
      </c>
      <c r="E34" s="101">
        <v>13</v>
      </c>
      <c r="F34" s="101">
        <v>15</v>
      </c>
      <c r="G34" s="101">
        <v>0</v>
      </c>
      <c r="H34" s="101">
        <v>0</v>
      </c>
      <c r="I34" s="101">
        <v>0</v>
      </c>
      <c r="J34" s="101">
        <v>0</v>
      </c>
      <c r="K34" s="101">
        <v>3</v>
      </c>
      <c r="L34" s="101">
        <v>2</v>
      </c>
      <c r="M34" s="147">
        <v>43</v>
      </c>
      <c r="N34" s="147">
        <v>41</v>
      </c>
    </row>
    <row r="35" spans="1:14" ht="12.75" customHeight="1" x14ac:dyDescent="0.2">
      <c r="A35" s="2">
        <v>29</v>
      </c>
      <c r="B35" s="8" t="s">
        <v>30</v>
      </c>
      <c r="C35" s="101">
        <v>22</v>
      </c>
      <c r="D35" s="101">
        <v>22</v>
      </c>
      <c r="E35" s="101">
        <v>4</v>
      </c>
      <c r="F35" s="101">
        <v>4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47">
        <v>26</v>
      </c>
      <c r="N35" s="147">
        <v>26</v>
      </c>
    </row>
    <row r="36" spans="1:14" ht="12.75" customHeight="1" x14ac:dyDescent="0.2">
      <c r="A36" s="2">
        <v>30</v>
      </c>
      <c r="B36" s="8" t="s">
        <v>12</v>
      </c>
      <c r="C36" s="101">
        <v>14</v>
      </c>
      <c r="D36" s="101">
        <v>17</v>
      </c>
      <c r="E36" s="101">
        <v>7</v>
      </c>
      <c r="F36" s="101">
        <v>8</v>
      </c>
      <c r="G36" s="101">
        <v>0</v>
      </c>
      <c r="H36" s="101">
        <v>0</v>
      </c>
      <c r="I36" s="101">
        <v>0</v>
      </c>
      <c r="J36" s="101">
        <v>0</v>
      </c>
      <c r="K36" s="101">
        <v>4</v>
      </c>
      <c r="L36" s="101">
        <v>2</v>
      </c>
      <c r="M36" s="147">
        <v>25</v>
      </c>
      <c r="N36" s="147">
        <v>27</v>
      </c>
    </row>
    <row r="37" spans="1:14" s="7" customFormat="1" ht="12.75" customHeight="1" x14ac:dyDescent="0.15">
      <c r="B37" s="11" t="s">
        <v>277</v>
      </c>
      <c r="C37" s="51">
        <f t="shared" ref="C37:N37" si="0">SUM(C7:C36)</f>
        <v>1124</v>
      </c>
      <c r="D37" s="51">
        <f t="shared" si="0"/>
        <v>1140</v>
      </c>
      <c r="E37" s="51">
        <f t="shared" si="0"/>
        <v>537</v>
      </c>
      <c r="F37" s="51">
        <f t="shared" si="0"/>
        <v>573</v>
      </c>
      <c r="G37" s="51">
        <f t="shared" si="0"/>
        <v>3</v>
      </c>
      <c r="H37" s="51">
        <f t="shared" si="0"/>
        <v>9</v>
      </c>
      <c r="I37" s="51">
        <f t="shared" si="0"/>
        <v>2</v>
      </c>
      <c r="J37" s="51">
        <f t="shared" si="0"/>
        <v>3</v>
      </c>
      <c r="K37" s="51">
        <f t="shared" si="0"/>
        <v>199</v>
      </c>
      <c r="L37" s="51">
        <f t="shared" si="0"/>
        <v>216</v>
      </c>
      <c r="M37" s="148">
        <f t="shared" si="0"/>
        <v>1865</v>
      </c>
      <c r="N37" s="148">
        <f t="shared" si="0"/>
        <v>1941</v>
      </c>
    </row>
    <row r="38" spans="1:14" s="24" customFormat="1" ht="12.75" customHeight="1" x14ac:dyDescent="0.2">
      <c r="A38" s="15" t="s">
        <v>382</v>
      </c>
      <c r="C38" s="16"/>
      <c r="D38" s="16"/>
      <c r="E38" s="16"/>
      <c r="F38" s="16"/>
      <c r="G38" s="16"/>
      <c r="H38" s="16"/>
      <c r="I38" s="16"/>
      <c r="J38" s="16"/>
      <c r="M38" s="142"/>
      <c r="N38" s="142"/>
    </row>
    <row r="40" spans="1:14" ht="12.75" customHeight="1" x14ac:dyDescent="0.2">
      <c r="A40" s="7"/>
      <c r="B40" s="86" t="s">
        <v>36</v>
      </c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1"/>
    </row>
    <row r="41" spans="1:14" ht="12.75" customHeight="1" x14ac:dyDescent="0.2">
      <c r="A41" s="195" t="s">
        <v>385</v>
      </c>
      <c r="B41" s="192" t="s">
        <v>280</v>
      </c>
      <c r="C41" s="203" t="s">
        <v>269</v>
      </c>
      <c r="D41" s="204"/>
      <c r="E41" s="204"/>
      <c r="F41" s="205"/>
      <c r="G41" s="203" t="s">
        <v>270</v>
      </c>
      <c r="H41" s="204"/>
      <c r="I41" s="204"/>
      <c r="J41" s="205"/>
      <c r="K41" s="206" t="s">
        <v>271</v>
      </c>
      <c r="L41" s="207"/>
      <c r="M41" s="210" t="s">
        <v>272</v>
      </c>
      <c r="N41" s="211"/>
    </row>
    <row r="42" spans="1:14" ht="12.75" customHeight="1" x14ac:dyDescent="0.2">
      <c r="A42" s="195"/>
      <c r="B42" s="192"/>
      <c r="C42" s="203" t="s">
        <v>273</v>
      </c>
      <c r="D42" s="205"/>
      <c r="E42" s="203" t="s">
        <v>274</v>
      </c>
      <c r="F42" s="205"/>
      <c r="G42" s="203" t="s">
        <v>273</v>
      </c>
      <c r="H42" s="205"/>
      <c r="I42" s="203" t="s">
        <v>274</v>
      </c>
      <c r="J42" s="205"/>
      <c r="K42" s="208"/>
      <c r="L42" s="209"/>
      <c r="M42" s="212"/>
      <c r="N42" s="213"/>
    </row>
    <row r="43" spans="1:14" ht="12.75" customHeight="1" x14ac:dyDescent="0.2">
      <c r="A43" s="195"/>
      <c r="B43" s="192"/>
      <c r="C43" s="21" t="s">
        <v>287</v>
      </c>
      <c r="D43" s="38" t="s">
        <v>6</v>
      </c>
      <c r="E43" s="21" t="s">
        <v>287</v>
      </c>
      <c r="F43" s="38" t="s">
        <v>6</v>
      </c>
      <c r="G43" s="21" t="s">
        <v>287</v>
      </c>
      <c r="H43" s="38" t="s">
        <v>6</v>
      </c>
      <c r="I43" s="21" t="s">
        <v>287</v>
      </c>
      <c r="J43" s="38" t="s">
        <v>6</v>
      </c>
      <c r="K43" s="21" t="s">
        <v>287</v>
      </c>
      <c r="L43" s="38" t="s">
        <v>6</v>
      </c>
      <c r="M43" s="21" t="s">
        <v>287</v>
      </c>
      <c r="N43" s="139" t="s">
        <v>6</v>
      </c>
    </row>
    <row r="44" spans="1:14" ht="12.75" customHeight="1" x14ac:dyDescent="0.2">
      <c r="A44" s="5">
        <v>1</v>
      </c>
      <c r="B44" s="8" t="s">
        <v>37</v>
      </c>
      <c r="C44" s="101">
        <v>21</v>
      </c>
      <c r="D44" s="101">
        <v>11</v>
      </c>
      <c r="E44" s="101">
        <v>18</v>
      </c>
      <c r="F44" s="101">
        <v>19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5</v>
      </c>
      <c r="M44" s="147">
        <v>39</v>
      </c>
      <c r="N44" s="147">
        <v>35</v>
      </c>
    </row>
    <row r="45" spans="1:14" ht="12.75" customHeight="1" x14ac:dyDescent="0.2">
      <c r="A45" s="5">
        <v>2</v>
      </c>
      <c r="B45" s="8" t="s">
        <v>42</v>
      </c>
      <c r="C45" s="101">
        <v>9</v>
      </c>
      <c r="D45" s="101">
        <v>19</v>
      </c>
      <c r="E45" s="101">
        <v>10</v>
      </c>
      <c r="F45" s="101">
        <v>18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47">
        <v>19</v>
      </c>
      <c r="N45" s="147">
        <v>37</v>
      </c>
    </row>
    <row r="46" spans="1:14" ht="12.75" customHeight="1" x14ac:dyDescent="0.2">
      <c r="A46" s="5">
        <v>3</v>
      </c>
      <c r="B46" s="8" t="s">
        <v>41</v>
      </c>
      <c r="C46" s="101">
        <v>67</v>
      </c>
      <c r="D46" s="101">
        <v>74</v>
      </c>
      <c r="E46" s="101">
        <v>69</v>
      </c>
      <c r="F46" s="101">
        <v>74</v>
      </c>
      <c r="G46" s="101">
        <v>0</v>
      </c>
      <c r="H46" s="101">
        <v>0</v>
      </c>
      <c r="I46" s="101">
        <v>0</v>
      </c>
      <c r="J46" s="101">
        <v>0</v>
      </c>
      <c r="K46" s="101">
        <v>20</v>
      </c>
      <c r="L46" s="101">
        <v>89</v>
      </c>
      <c r="M46" s="147">
        <v>156</v>
      </c>
      <c r="N46" s="147">
        <v>237</v>
      </c>
    </row>
    <row r="47" spans="1:14" ht="12.75" customHeight="1" x14ac:dyDescent="0.2">
      <c r="A47" s="5">
        <v>4</v>
      </c>
      <c r="B47" s="8" t="s">
        <v>68</v>
      </c>
      <c r="C47" s="101">
        <v>4</v>
      </c>
      <c r="D47" s="101">
        <v>5</v>
      </c>
      <c r="E47" s="101">
        <v>3</v>
      </c>
      <c r="F47" s="101">
        <v>3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1</v>
      </c>
      <c r="M47" s="147">
        <v>7</v>
      </c>
      <c r="N47" s="147">
        <v>9</v>
      </c>
    </row>
    <row r="48" spans="1:14" ht="12.75" customHeight="1" x14ac:dyDescent="0.2">
      <c r="A48" s="5">
        <v>5</v>
      </c>
      <c r="B48" s="8" t="s">
        <v>48</v>
      </c>
      <c r="C48" s="101">
        <v>130</v>
      </c>
      <c r="D48" s="101">
        <v>133</v>
      </c>
      <c r="E48" s="101">
        <v>63</v>
      </c>
      <c r="F48" s="101">
        <v>66</v>
      </c>
      <c r="G48" s="101">
        <v>0</v>
      </c>
      <c r="H48" s="101">
        <v>0</v>
      </c>
      <c r="I48" s="101">
        <v>0</v>
      </c>
      <c r="J48" s="101">
        <v>0</v>
      </c>
      <c r="K48" s="101">
        <v>63</v>
      </c>
      <c r="L48" s="101">
        <v>24</v>
      </c>
      <c r="M48" s="147">
        <v>256</v>
      </c>
      <c r="N48" s="147">
        <v>223</v>
      </c>
    </row>
    <row r="49" spans="1:14" ht="12.75" customHeight="1" x14ac:dyDescent="0.2">
      <c r="A49" s="5">
        <v>6</v>
      </c>
      <c r="B49" s="8" t="s">
        <v>49</v>
      </c>
      <c r="C49" s="101">
        <v>34</v>
      </c>
      <c r="D49" s="101">
        <v>26</v>
      </c>
      <c r="E49" s="101">
        <v>23</v>
      </c>
      <c r="F49" s="101">
        <v>25</v>
      </c>
      <c r="G49" s="101">
        <v>3</v>
      </c>
      <c r="H49" s="101">
        <v>4</v>
      </c>
      <c r="I49" s="101">
        <v>3</v>
      </c>
      <c r="J49" s="101">
        <v>1</v>
      </c>
      <c r="K49" s="101">
        <v>5</v>
      </c>
      <c r="L49" s="101">
        <v>13</v>
      </c>
      <c r="M49" s="147">
        <v>68</v>
      </c>
      <c r="N49" s="147">
        <v>69</v>
      </c>
    </row>
    <row r="50" spans="1:14" ht="12.75" customHeight="1" x14ac:dyDescent="0.2">
      <c r="A50" s="5">
        <v>7</v>
      </c>
      <c r="B50" s="8" t="s">
        <v>69</v>
      </c>
      <c r="C50" s="101">
        <v>15</v>
      </c>
      <c r="D50" s="101">
        <v>17</v>
      </c>
      <c r="E50" s="101">
        <v>5</v>
      </c>
      <c r="F50" s="101">
        <v>4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47">
        <v>20</v>
      </c>
      <c r="N50" s="147">
        <v>21</v>
      </c>
    </row>
    <row r="51" spans="1:14" ht="12.75" customHeight="1" x14ac:dyDescent="0.2">
      <c r="A51" s="5">
        <v>8</v>
      </c>
      <c r="B51" s="8" t="s">
        <v>57</v>
      </c>
      <c r="C51" s="101">
        <v>8</v>
      </c>
      <c r="D51" s="101">
        <v>9</v>
      </c>
      <c r="E51" s="101">
        <v>6</v>
      </c>
      <c r="F51" s="101">
        <v>7</v>
      </c>
      <c r="G51" s="101">
        <v>0</v>
      </c>
      <c r="H51" s="101">
        <v>0</v>
      </c>
      <c r="I51" s="101">
        <v>0</v>
      </c>
      <c r="J51" s="101">
        <v>0</v>
      </c>
      <c r="K51" s="101">
        <v>1</v>
      </c>
      <c r="L51" s="101">
        <v>0</v>
      </c>
      <c r="M51" s="147">
        <v>15</v>
      </c>
      <c r="N51" s="147">
        <v>16</v>
      </c>
    </row>
    <row r="52" spans="1:14" ht="12.75" customHeight="1" x14ac:dyDescent="0.2">
      <c r="A52" s="5">
        <v>9</v>
      </c>
      <c r="B52" s="8" t="s">
        <v>50</v>
      </c>
      <c r="C52" s="101">
        <v>5</v>
      </c>
      <c r="D52" s="101">
        <v>19</v>
      </c>
      <c r="E52" s="101">
        <v>6</v>
      </c>
      <c r="F52" s="101">
        <v>9</v>
      </c>
      <c r="G52" s="101">
        <v>0</v>
      </c>
      <c r="H52" s="101">
        <v>0</v>
      </c>
      <c r="I52" s="101">
        <v>0</v>
      </c>
      <c r="J52" s="101">
        <v>0</v>
      </c>
      <c r="K52" s="101">
        <v>1</v>
      </c>
      <c r="L52" s="101">
        <v>0</v>
      </c>
      <c r="M52" s="147">
        <v>12</v>
      </c>
      <c r="N52" s="147">
        <v>28</v>
      </c>
    </row>
    <row r="53" spans="1:14" ht="12.75" customHeight="1" x14ac:dyDescent="0.2">
      <c r="A53" s="5">
        <v>10</v>
      </c>
      <c r="B53" s="8" t="s">
        <v>51</v>
      </c>
      <c r="C53" s="101">
        <v>7</v>
      </c>
      <c r="D53" s="101">
        <v>8</v>
      </c>
      <c r="E53" s="101">
        <v>7</v>
      </c>
      <c r="F53" s="101">
        <v>7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1</v>
      </c>
      <c r="M53" s="147">
        <v>14</v>
      </c>
      <c r="N53" s="147">
        <v>16</v>
      </c>
    </row>
    <row r="54" spans="1:14" ht="12.75" customHeight="1" x14ac:dyDescent="0.2">
      <c r="A54" s="5">
        <v>11</v>
      </c>
      <c r="B54" s="8" t="s">
        <v>52</v>
      </c>
      <c r="C54" s="101">
        <v>14</v>
      </c>
      <c r="D54" s="101">
        <v>17</v>
      </c>
      <c r="E54" s="101">
        <v>7</v>
      </c>
      <c r="F54" s="101">
        <v>8</v>
      </c>
      <c r="G54" s="101">
        <v>0</v>
      </c>
      <c r="H54" s="101">
        <v>1</v>
      </c>
      <c r="I54" s="101">
        <v>0</v>
      </c>
      <c r="J54" s="101">
        <v>0</v>
      </c>
      <c r="K54" s="101">
        <v>0</v>
      </c>
      <c r="L54" s="101">
        <v>6</v>
      </c>
      <c r="M54" s="147">
        <v>21</v>
      </c>
      <c r="N54" s="147">
        <v>32</v>
      </c>
    </row>
    <row r="55" spans="1:14" ht="12.75" customHeight="1" x14ac:dyDescent="0.2">
      <c r="A55" s="5">
        <v>12</v>
      </c>
      <c r="B55" s="8" t="s">
        <v>43</v>
      </c>
      <c r="C55" s="101">
        <v>6</v>
      </c>
      <c r="D55" s="101">
        <v>6</v>
      </c>
      <c r="E55" s="101">
        <v>6</v>
      </c>
      <c r="F55" s="101">
        <v>6</v>
      </c>
      <c r="G55" s="101">
        <v>0</v>
      </c>
      <c r="H55" s="101">
        <v>0</v>
      </c>
      <c r="I55" s="101">
        <v>0</v>
      </c>
      <c r="J55" s="101">
        <v>0</v>
      </c>
      <c r="K55" s="101">
        <v>2</v>
      </c>
      <c r="L55" s="101">
        <v>1</v>
      </c>
      <c r="M55" s="147">
        <v>14</v>
      </c>
      <c r="N55" s="147">
        <v>13</v>
      </c>
    </row>
    <row r="56" spans="1:14" ht="12.75" customHeight="1" x14ac:dyDescent="0.2">
      <c r="A56" s="5">
        <v>13</v>
      </c>
      <c r="B56" s="8" t="s">
        <v>53</v>
      </c>
      <c r="C56" s="101">
        <v>16</v>
      </c>
      <c r="D56" s="101">
        <v>12</v>
      </c>
      <c r="E56" s="101">
        <v>9</v>
      </c>
      <c r="F56" s="101">
        <v>8</v>
      </c>
      <c r="G56" s="101">
        <v>0</v>
      </c>
      <c r="H56" s="101">
        <v>0</v>
      </c>
      <c r="I56" s="101">
        <v>0</v>
      </c>
      <c r="J56" s="101">
        <v>1</v>
      </c>
      <c r="K56" s="101">
        <v>4</v>
      </c>
      <c r="L56" s="101">
        <v>9</v>
      </c>
      <c r="M56" s="147">
        <v>29</v>
      </c>
      <c r="N56" s="147">
        <v>30</v>
      </c>
    </row>
    <row r="57" spans="1:14" ht="12.75" customHeight="1" x14ac:dyDescent="0.2">
      <c r="A57" s="5">
        <v>14</v>
      </c>
      <c r="B57" s="8" t="s">
        <v>54</v>
      </c>
      <c r="C57" s="9">
        <v>5</v>
      </c>
      <c r="D57" s="9">
        <v>5</v>
      </c>
      <c r="E57" s="9">
        <v>4</v>
      </c>
      <c r="F57" s="9">
        <v>5</v>
      </c>
      <c r="G57" s="9">
        <v>0</v>
      </c>
      <c r="H57" s="9">
        <v>0</v>
      </c>
      <c r="I57" s="9">
        <v>0</v>
      </c>
      <c r="J57" s="9">
        <v>0</v>
      </c>
      <c r="K57" s="9">
        <v>2</v>
      </c>
      <c r="L57" s="9">
        <v>1</v>
      </c>
      <c r="M57" s="144">
        <v>11</v>
      </c>
      <c r="N57" s="144">
        <v>11</v>
      </c>
    </row>
    <row r="58" spans="1:14" ht="12.75" customHeight="1" x14ac:dyDescent="0.2">
      <c r="A58" s="5">
        <v>15</v>
      </c>
      <c r="B58" s="8" t="s">
        <v>56</v>
      </c>
      <c r="C58" s="101">
        <v>12</v>
      </c>
      <c r="D58" s="101">
        <v>3</v>
      </c>
      <c r="E58" s="101">
        <v>6</v>
      </c>
      <c r="F58" s="101">
        <v>4</v>
      </c>
      <c r="G58" s="101">
        <v>0</v>
      </c>
      <c r="H58" s="101">
        <v>0</v>
      </c>
      <c r="I58" s="101">
        <v>0</v>
      </c>
      <c r="J58" s="101">
        <v>0</v>
      </c>
      <c r="K58" s="101">
        <v>2</v>
      </c>
      <c r="L58" s="101">
        <v>6</v>
      </c>
      <c r="M58" s="147">
        <v>20</v>
      </c>
      <c r="N58" s="147">
        <v>13</v>
      </c>
    </row>
    <row r="59" spans="1:14" ht="12.75" customHeight="1" x14ac:dyDescent="0.2">
      <c r="A59" s="5">
        <v>16</v>
      </c>
      <c r="B59" s="8" t="s">
        <v>62</v>
      </c>
      <c r="C59" s="101">
        <v>20</v>
      </c>
      <c r="D59" s="101">
        <v>19</v>
      </c>
      <c r="E59" s="101">
        <v>9</v>
      </c>
      <c r="F59" s="101">
        <v>15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15</v>
      </c>
      <c r="M59" s="147">
        <v>29</v>
      </c>
      <c r="N59" s="147">
        <v>49</v>
      </c>
    </row>
    <row r="60" spans="1:14" ht="12.75" customHeight="1" x14ac:dyDescent="0.2">
      <c r="A60" s="5">
        <v>17</v>
      </c>
      <c r="B60" s="8" t="s">
        <v>71</v>
      </c>
      <c r="C60" s="101">
        <v>22</v>
      </c>
      <c r="D60" s="101">
        <v>13</v>
      </c>
      <c r="E60" s="101">
        <v>10</v>
      </c>
      <c r="F60" s="101">
        <v>8</v>
      </c>
      <c r="G60" s="101">
        <v>0</v>
      </c>
      <c r="H60" s="101">
        <v>0</v>
      </c>
      <c r="I60" s="101">
        <v>0</v>
      </c>
      <c r="J60" s="101">
        <v>0</v>
      </c>
      <c r="K60" s="101">
        <v>1</v>
      </c>
      <c r="L60" s="101">
        <v>0</v>
      </c>
      <c r="M60" s="147">
        <v>33</v>
      </c>
      <c r="N60" s="147">
        <v>21</v>
      </c>
    </row>
    <row r="61" spans="1:14" ht="12.75" customHeight="1" x14ac:dyDescent="0.2">
      <c r="A61" s="5">
        <v>18</v>
      </c>
      <c r="B61" s="8" t="s">
        <v>70</v>
      </c>
      <c r="C61" s="101">
        <v>4</v>
      </c>
      <c r="D61" s="101">
        <v>8</v>
      </c>
      <c r="E61" s="101">
        <v>2</v>
      </c>
      <c r="F61" s="101">
        <v>3</v>
      </c>
      <c r="G61" s="101">
        <v>0</v>
      </c>
      <c r="H61" s="101">
        <v>0</v>
      </c>
      <c r="I61" s="101">
        <v>0</v>
      </c>
      <c r="J61" s="101">
        <v>0</v>
      </c>
      <c r="K61" s="101">
        <v>3</v>
      </c>
      <c r="L61" s="101">
        <v>0</v>
      </c>
      <c r="M61" s="147">
        <v>9</v>
      </c>
      <c r="N61" s="147">
        <v>11</v>
      </c>
    </row>
    <row r="62" spans="1:14" ht="12.75" customHeight="1" x14ac:dyDescent="0.2">
      <c r="A62" s="5">
        <v>19</v>
      </c>
      <c r="B62" s="8" t="s">
        <v>72</v>
      </c>
      <c r="C62" s="101">
        <v>16</v>
      </c>
      <c r="D62" s="101">
        <v>16</v>
      </c>
      <c r="E62" s="101">
        <v>11</v>
      </c>
      <c r="F62" s="101">
        <v>12</v>
      </c>
      <c r="G62" s="101">
        <v>0</v>
      </c>
      <c r="H62" s="101">
        <v>0</v>
      </c>
      <c r="I62" s="101">
        <v>0</v>
      </c>
      <c r="J62" s="101">
        <v>0</v>
      </c>
      <c r="K62" s="101">
        <v>7</v>
      </c>
      <c r="L62" s="101">
        <v>4</v>
      </c>
      <c r="M62" s="147">
        <v>34</v>
      </c>
      <c r="N62" s="147">
        <v>32</v>
      </c>
    </row>
    <row r="63" spans="1:14" ht="12.75" customHeight="1" x14ac:dyDescent="0.2">
      <c r="A63" s="5">
        <v>20</v>
      </c>
      <c r="B63" s="8" t="s">
        <v>38</v>
      </c>
      <c r="C63" s="101">
        <v>8</v>
      </c>
      <c r="D63" s="101">
        <v>5</v>
      </c>
      <c r="E63" s="101">
        <v>10</v>
      </c>
      <c r="F63" s="101">
        <v>9</v>
      </c>
      <c r="G63" s="101">
        <v>0</v>
      </c>
      <c r="H63" s="101">
        <v>0</v>
      </c>
      <c r="I63" s="101">
        <v>0</v>
      </c>
      <c r="J63" s="101">
        <v>0</v>
      </c>
      <c r="K63" s="101">
        <v>2</v>
      </c>
      <c r="L63" s="101">
        <v>6</v>
      </c>
      <c r="M63" s="147">
        <v>20</v>
      </c>
      <c r="N63" s="147">
        <v>20</v>
      </c>
    </row>
    <row r="64" spans="1:14" ht="12.75" customHeight="1" x14ac:dyDescent="0.2">
      <c r="A64" s="5">
        <v>21</v>
      </c>
      <c r="B64" s="8" t="s">
        <v>44</v>
      </c>
      <c r="C64" s="101">
        <v>12</v>
      </c>
      <c r="D64" s="101">
        <v>11</v>
      </c>
      <c r="E64" s="101">
        <v>3</v>
      </c>
      <c r="F64" s="101">
        <v>3</v>
      </c>
      <c r="G64" s="101">
        <v>0</v>
      </c>
      <c r="H64" s="101">
        <v>0</v>
      </c>
      <c r="I64" s="101">
        <v>0</v>
      </c>
      <c r="J64" s="101">
        <v>0</v>
      </c>
      <c r="K64" s="101">
        <v>1</v>
      </c>
      <c r="L64" s="101">
        <v>2</v>
      </c>
      <c r="M64" s="147">
        <v>16</v>
      </c>
      <c r="N64" s="147">
        <v>16</v>
      </c>
    </row>
    <row r="65" spans="1:14" ht="12.75" customHeight="1" x14ac:dyDescent="0.2">
      <c r="A65" s="5">
        <v>22</v>
      </c>
      <c r="B65" s="8" t="s">
        <v>381</v>
      </c>
      <c r="C65" s="101">
        <v>12</v>
      </c>
      <c r="D65" s="101">
        <v>11</v>
      </c>
      <c r="E65" s="101">
        <v>5</v>
      </c>
      <c r="F65" s="101">
        <v>6</v>
      </c>
      <c r="G65" s="101">
        <v>0</v>
      </c>
      <c r="H65" s="101">
        <v>0</v>
      </c>
      <c r="I65" s="101">
        <v>0</v>
      </c>
      <c r="J65" s="101">
        <v>0</v>
      </c>
      <c r="K65" s="101">
        <v>1</v>
      </c>
      <c r="L65" s="101">
        <v>1</v>
      </c>
      <c r="M65" s="147">
        <v>18</v>
      </c>
      <c r="N65" s="147">
        <v>18</v>
      </c>
    </row>
    <row r="66" spans="1:14" ht="12.75" customHeight="1" x14ac:dyDescent="0.2">
      <c r="A66" s="5">
        <v>23</v>
      </c>
      <c r="B66" s="8" t="s">
        <v>63</v>
      </c>
      <c r="C66" s="101">
        <v>9</v>
      </c>
      <c r="D66" s="101">
        <v>6</v>
      </c>
      <c r="E66" s="101">
        <v>2</v>
      </c>
      <c r="F66" s="101">
        <v>3</v>
      </c>
      <c r="G66" s="101">
        <v>0</v>
      </c>
      <c r="H66" s="101">
        <v>0</v>
      </c>
      <c r="I66" s="101">
        <v>0</v>
      </c>
      <c r="J66" s="101">
        <v>0</v>
      </c>
      <c r="K66" s="101">
        <v>1</v>
      </c>
      <c r="L66" s="101">
        <v>1</v>
      </c>
      <c r="M66" s="147">
        <v>12</v>
      </c>
      <c r="N66" s="147">
        <v>10</v>
      </c>
    </row>
    <row r="67" spans="1:14" ht="12.75" customHeight="1" x14ac:dyDescent="0.2">
      <c r="A67" s="5">
        <v>24</v>
      </c>
      <c r="B67" s="8" t="s">
        <v>45</v>
      </c>
      <c r="C67" s="101">
        <v>16</v>
      </c>
      <c r="D67" s="101">
        <v>15</v>
      </c>
      <c r="E67" s="101">
        <v>19</v>
      </c>
      <c r="F67" s="101">
        <v>14</v>
      </c>
      <c r="G67" s="101">
        <v>0</v>
      </c>
      <c r="H67" s="101">
        <v>0</v>
      </c>
      <c r="I67" s="101">
        <v>0</v>
      </c>
      <c r="J67" s="101">
        <v>1</v>
      </c>
      <c r="K67" s="101">
        <v>2</v>
      </c>
      <c r="L67" s="101">
        <v>0</v>
      </c>
      <c r="M67" s="147">
        <v>37</v>
      </c>
      <c r="N67" s="147">
        <v>30</v>
      </c>
    </row>
    <row r="68" spans="1:14" ht="12.75" customHeight="1" x14ac:dyDescent="0.2">
      <c r="A68" s="5">
        <v>25</v>
      </c>
      <c r="B68" s="8" t="s">
        <v>73</v>
      </c>
      <c r="C68" s="101">
        <v>11</v>
      </c>
      <c r="D68" s="101">
        <v>10</v>
      </c>
      <c r="E68" s="101">
        <v>5</v>
      </c>
      <c r="F68" s="101">
        <v>5</v>
      </c>
      <c r="G68" s="101">
        <v>0</v>
      </c>
      <c r="H68" s="101">
        <v>0</v>
      </c>
      <c r="I68" s="101">
        <v>0</v>
      </c>
      <c r="J68" s="101">
        <v>0</v>
      </c>
      <c r="K68" s="101">
        <v>1</v>
      </c>
      <c r="L68" s="101">
        <v>2</v>
      </c>
      <c r="M68" s="147">
        <v>17</v>
      </c>
      <c r="N68" s="147">
        <v>17</v>
      </c>
    </row>
    <row r="69" spans="1:14" ht="12.75" customHeight="1" x14ac:dyDescent="0.2">
      <c r="A69" s="5">
        <v>26</v>
      </c>
      <c r="B69" s="8" t="s">
        <v>60</v>
      </c>
      <c r="C69" s="101">
        <v>85</v>
      </c>
      <c r="D69" s="101">
        <v>48</v>
      </c>
      <c r="E69" s="101">
        <v>131</v>
      </c>
      <c r="F69" s="101">
        <v>19</v>
      </c>
      <c r="G69" s="101">
        <v>0</v>
      </c>
      <c r="H69" s="101">
        <v>1</v>
      </c>
      <c r="I69" s="101">
        <v>0</v>
      </c>
      <c r="J69" s="101">
        <v>0</v>
      </c>
      <c r="K69" s="101">
        <v>10</v>
      </c>
      <c r="L69" s="101">
        <v>18</v>
      </c>
      <c r="M69" s="147">
        <v>226</v>
      </c>
      <c r="N69" s="147">
        <v>86</v>
      </c>
    </row>
    <row r="70" spans="1:14" ht="12.75" customHeight="1" x14ac:dyDescent="0.2">
      <c r="A70" s="5">
        <v>27</v>
      </c>
      <c r="B70" s="8" t="s">
        <v>46</v>
      </c>
      <c r="C70" s="101">
        <v>8</v>
      </c>
      <c r="D70" s="101">
        <v>12</v>
      </c>
      <c r="E70" s="101">
        <v>10</v>
      </c>
      <c r="F70" s="101">
        <v>8</v>
      </c>
      <c r="G70" s="101">
        <v>1</v>
      </c>
      <c r="H70" s="101">
        <v>0</v>
      </c>
      <c r="I70" s="101">
        <v>4</v>
      </c>
      <c r="J70" s="101">
        <v>0</v>
      </c>
      <c r="K70" s="101">
        <v>1</v>
      </c>
      <c r="L70" s="101">
        <v>1</v>
      </c>
      <c r="M70" s="147">
        <v>24</v>
      </c>
      <c r="N70" s="147">
        <v>21</v>
      </c>
    </row>
    <row r="71" spans="1:14" ht="12.75" customHeight="1" x14ac:dyDescent="0.2">
      <c r="A71" s="5">
        <v>28</v>
      </c>
      <c r="B71" s="8" t="s">
        <v>64</v>
      </c>
      <c r="C71" s="101">
        <v>10</v>
      </c>
      <c r="D71" s="101">
        <v>10</v>
      </c>
      <c r="E71" s="101">
        <v>5</v>
      </c>
      <c r="F71" s="101">
        <v>4</v>
      </c>
      <c r="G71" s="101">
        <v>0</v>
      </c>
      <c r="H71" s="101">
        <v>0</v>
      </c>
      <c r="I71" s="101">
        <v>0</v>
      </c>
      <c r="J71" s="101">
        <v>0</v>
      </c>
      <c r="K71" s="101">
        <v>1</v>
      </c>
      <c r="L71" s="101">
        <v>1</v>
      </c>
      <c r="M71" s="147">
        <v>16</v>
      </c>
      <c r="N71" s="147">
        <v>15</v>
      </c>
    </row>
    <row r="72" spans="1:14" ht="12.75" customHeight="1" x14ac:dyDescent="0.2">
      <c r="A72" s="5">
        <v>29</v>
      </c>
      <c r="B72" s="8" t="s">
        <v>39</v>
      </c>
      <c r="C72" s="101">
        <v>4</v>
      </c>
      <c r="D72" s="101">
        <v>6</v>
      </c>
      <c r="E72" s="101">
        <v>13</v>
      </c>
      <c r="F72" s="101">
        <v>11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47">
        <v>17</v>
      </c>
      <c r="N72" s="147">
        <v>17</v>
      </c>
    </row>
    <row r="73" spans="1:14" ht="12.75" customHeight="1" x14ac:dyDescent="0.2">
      <c r="A73" s="5">
        <v>30</v>
      </c>
      <c r="B73" s="8" t="s">
        <v>65</v>
      </c>
      <c r="C73" s="101">
        <v>12</v>
      </c>
      <c r="D73" s="101">
        <v>10</v>
      </c>
      <c r="E73" s="101">
        <v>5</v>
      </c>
      <c r="F73" s="101">
        <v>5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47">
        <v>17</v>
      </c>
      <c r="N73" s="147">
        <v>15</v>
      </c>
    </row>
    <row r="74" spans="1:14" ht="12.75" customHeight="1" x14ac:dyDescent="0.2">
      <c r="A74" s="5">
        <v>31</v>
      </c>
      <c r="B74" s="8" t="s">
        <v>61</v>
      </c>
      <c r="C74" s="101">
        <v>5</v>
      </c>
      <c r="D74" s="101">
        <v>44</v>
      </c>
      <c r="E74" s="101">
        <v>11</v>
      </c>
      <c r="F74" s="101">
        <v>24</v>
      </c>
      <c r="G74" s="101">
        <v>0</v>
      </c>
      <c r="H74" s="101">
        <v>0</v>
      </c>
      <c r="I74" s="101">
        <v>0</v>
      </c>
      <c r="J74" s="101">
        <v>0</v>
      </c>
      <c r="K74" s="101">
        <v>5</v>
      </c>
      <c r="L74" s="101">
        <v>0</v>
      </c>
      <c r="M74" s="147">
        <v>21</v>
      </c>
      <c r="N74" s="147">
        <v>68</v>
      </c>
    </row>
    <row r="75" spans="1:14" ht="12.75" customHeight="1" x14ac:dyDescent="0.2">
      <c r="A75" s="5">
        <v>32</v>
      </c>
      <c r="B75" s="8" t="s">
        <v>66</v>
      </c>
      <c r="C75" s="101">
        <v>6</v>
      </c>
      <c r="D75" s="101">
        <v>7</v>
      </c>
      <c r="E75" s="101">
        <v>3</v>
      </c>
      <c r="F75" s="101">
        <v>3</v>
      </c>
      <c r="G75" s="101">
        <v>0</v>
      </c>
      <c r="H75" s="101">
        <v>0</v>
      </c>
      <c r="I75" s="101">
        <v>0</v>
      </c>
      <c r="J75" s="101">
        <v>0</v>
      </c>
      <c r="K75" s="101">
        <v>6</v>
      </c>
      <c r="L75" s="101">
        <v>6</v>
      </c>
      <c r="M75" s="147">
        <v>15</v>
      </c>
      <c r="N75" s="147">
        <v>16</v>
      </c>
    </row>
    <row r="76" spans="1:14" ht="12.75" customHeight="1" x14ac:dyDescent="0.2">
      <c r="A76" s="5">
        <v>33</v>
      </c>
      <c r="B76" s="8" t="s">
        <v>47</v>
      </c>
      <c r="C76" s="101">
        <v>11</v>
      </c>
      <c r="D76" s="101">
        <v>14</v>
      </c>
      <c r="E76" s="101">
        <v>3</v>
      </c>
      <c r="F76" s="101">
        <v>7</v>
      </c>
      <c r="G76" s="101">
        <v>0</v>
      </c>
      <c r="H76" s="101">
        <v>0</v>
      </c>
      <c r="I76" s="101">
        <v>0</v>
      </c>
      <c r="J76" s="101">
        <v>0</v>
      </c>
      <c r="K76" s="101">
        <v>13</v>
      </c>
      <c r="L76" s="101">
        <v>1</v>
      </c>
      <c r="M76" s="147">
        <v>27</v>
      </c>
      <c r="N76" s="147">
        <v>22</v>
      </c>
    </row>
    <row r="77" spans="1:14" ht="12.75" customHeight="1" x14ac:dyDescent="0.2">
      <c r="A77" s="5">
        <v>34</v>
      </c>
      <c r="B77" s="8" t="s">
        <v>55</v>
      </c>
      <c r="C77" s="101">
        <v>4</v>
      </c>
      <c r="D77" s="101">
        <v>4</v>
      </c>
      <c r="E77" s="101">
        <v>1</v>
      </c>
      <c r="F77" s="101">
        <v>1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2</v>
      </c>
      <c r="M77" s="147">
        <v>5</v>
      </c>
      <c r="N77" s="147">
        <v>7</v>
      </c>
    </row>
    <row r="78" spans="1:14" ht="12.75" customHeight="1" x14ac:dyDescent="0.2">
      <c r="A78" s="5">
        <v>35</v>
      </c>
      <c r="B78" s="8" t="s">
        <v>67</v>
      </c>
      <c r="C78" s="101">
        <v>6</v>
      </c>
      <c r="D78" s="101">
        <v>9</v>
      </c>
      <c r="E78" s="101">
        <v>3</v>
      </c>
      <c r="F78" s="101">
        <v>3</v>
      </c>
      <c r="G78" s="101">
        <v>0</v>
      </c>
      <c r="H78" s="101">
        <v>0</v>
      </c>
      <c r="I78" s="101">
        <v>0</v>
      </c>
      <c r="J78" s="101">
        <v>0</v>
      </c>
      <c r="K78" s="101">
        <v>3</v>
      </c>
      <c r="L78" s="101">
        <v>3</v>
      </c>
      <c r="M78" s="147">
        <v>12</v>
      </c>
      <c r="N78" s="147">
        <v>15</v>
      </c>
    </row>
    <row r="79" spans="1:14" ht="12.75" customHeight="1" x14ac:dyDescent="0.2">
      <c r="A79" s="5">
        <v>36</v>
      </c>
      <c r="B79" s="8" t="s">
        <v>58</v>
      </c>
      <c r="C79" s="101">
        <v>7</v>
      </c>
      <c r="D79" s="101">
        <v>8</v>
      </c>
      <c r="E79" s="101">
        <v>10</v>
      </c>
      <c r="F79" s="101">
        <v>9</v>
      </c>
      <c r="G79" s="101">
        <v>0</v>
      </c>
      <c r="H79" s="101">
        <v>0</v>
      </c>
      <c r="I79" s="101">
        <v>0</v>
      </c>
      <c r="J79" s="101">
        <v>0</v>
      </c>
      <c r="K79" s="101">
        <v>1</v>
      </c>
      <c r="L79" s="101">
        <v>1</v>
      </c>
      <c r="M79" s="147">
        <v>18</v>
      </c>
      <c r="N79" s="147">
        <v>18</v>
      </c>
    </row>
    <row r="80" spans="1:14" ht="12.75" customHeight="1" x14ac:dyDescent="0.2">
      <c r="A80" s="5">
        <v>37</v>
      </c>
      <c r="B80" s="8" t="s">
        <v>74</v>
      </c>
      <c r="C80" s="101">
        <v>10</v>
      </c>
      <c r="D80" s="101">
        <v>8</v>
      </c>
      <c r="E80" s="101">
        <v>12</v>
      </c>
      <c r="F80" s="101">
        <v>9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1</v>
      </c>
      <c r="M80" s="147">
        <v>22</v>
      </c>
      <c r="N80" s="147">
        <v>18</v>
      </c>
    </row>
    <row r="81" spans="1:14" ht="12.75" customHeight="1" x14ac:dyDescent="0.2">
      <c r="A81" s="5">
        <v>38</v>
      </c>
      <c r="B81" s="8" t="s">
        <v>40</v>
      </c>
      <c r="C81" s="101">
        <v>12</v>
      </c>
      <c r="D81" s="101">
        <v>15</v>
      </c>
      <c r="E81" s="101">
        <v>9</v>
      </c>
      <c r="F81" s="101">
        <v>7</v>
      </c>
      <c r="G81" s="101">
        <v>0</v>
      </c>
      <c r="H81" s="101">
        <v>0</v>
      </c>
      <c r="I81" s="101">
        <v>0</v>
      </c>
      <c r="J81" s="101">
        <v>0</v>
      </c>
      <c r="K81" s="101">
        <v>2</v>
      </c>
      <c r="L81" s="101">
        <v>1</v>
      </c>
      <c r="M81" s="147">
        <v>23</v>
      </c>
      <c r="N81" s="147">
        <v>23</v>
      </c>
    </row>
    <row r="82" spans="1:14" ht="12.75" customHeight="1" x14ac:dyDescent="0.2">
      <c r="A82" s="5">
        <v>39</v>
      </c>
      <c r="B82" s="8" t="s">
        <v>59</v>
      </c>
      <c r="C82" s="101">
        <v>14</v>
      </c>
      <c r="D82" s="101">
        <v>13</v>
      </c>
      <c r="E82" s="101">
        <v>10</v>
      </c>
      <c r="F82" s="101">
        <v>10</v>
      </c>
      <c r="G82" s="101">
        <v>2</v>
      </c>
      <c r="H82" s="101">
        <v>2</v>
      </c>
      <c r="I82" s="101">
        <v>2</v>
      </c>
      <c r="J82" s="101">
        <v>2</v>
      </c>
      <c r="K82" s="101">
        <v>0</v>
      </c>
      <c r="L82" s="101">
        <v>1</v>
      </c>
      <c r="M82" s="147">
        <v>28</v>
      </c>
      <c r="N82" s="147">
        <v>28</v>
      </c>
    </row>
    <row r="83" spans="1:14" s="7" customFormat="1" ht="12.75" customHeight="1" x14ac:dyDescent="0.15">
      <c r="B83" s="11" t="s">
        <v>277</v>
      </c>
      <c r="C83" s="51">
        <f t="shared" ref="C83:N83" si="1">SUM(C44:C82)</f>
        <v>677</v>
      </c>
      <c r="D83" s="51">
        <f t="shared" si="1"/>
        <v>686</v>
      </c>
      <c r="E83" s="51">
        <f t="shared" si="1"/>
        <v>544</v>
      </c>
      <c r="F83" s="51">
        <f t="shared" si="1"/>
        <v>461</v>
      </c>
      <c r="G83" s="51">
        <f t="shared" si="1"/>
        <v>6</v>
      </c>
      <c r="H83" s="51">
        <f t="shared" si="1"/>
        <v>8</v>
      </c>
      <c r="I83" s="51">
        <f t="shared" si="1"/>
        <v>9</v>
      </c>
      <c r="J83" s="51">
        <f t="shared" si="1"/>
        <v>5</v>
      </c>
      <c r="K83" s="51">
        <f t="shared" si="1"/>
        <v>161</v>
      </c>
      <c r="L83" s="51">
        <f t="shared" si="1"/>
        <v>223</v>
      </c>
      <c r="M83" s="148">
        <f t="shared" si="1"/>
        <v>1397</v>
      </c>
      <c r="N83" s="148">
        <f t="shared" si="1"/>
        <v>1383</v>
      </c>
    </row>
    <row r="84" spans="1:14" s="24" customFormat="1" ht="12.75" customHeight="1" x14ac:dyDescent="0.2">
      <c r="A84" s="15" t="s">
        <v>382</v>
      </c>
      <c r="C84" s="16"/>
      <c r="D84" s="16"/>
      <c r="E84" s="16"/>
      <c r="F84" s="16"/>
      <c r="G84" s="16"/>
      <c r="H84" s="16"/>
      <c r="I84" s="16"/>
      <c r="J84" s="16"/>
      <c r="M84" s="142"/>
      <c r="N84" s="142"/>
    </row>
    <row r="86" spans="1:14" ht="12.75" customHeight="1" x14ac:dyDescent="0.2">
      <c r="B86" s="86" t="s">
        <v>75</v>
      </c>
      <c r="C86" s="199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1"/>
    </row>
    <row r="87" spans="1:14" ht="12.75" customHeight="1" x14ac:dyDescent="0.2">
      <c r="A87" s="202" t="s">
        <v>385</v>
      </c>
      <c r="B87" s="192" t="s">
        <v>280</v>
      </c>
      <c r="C87" s="191" t="s">
        <v>269</v>
      </c>
      <c r="D87" s="192"/>
      <c r="E87" s="192"/>
      <c r="F87" s="192"/>
      <c r="G87" s="191" t="s">
        <v>270</v>
      </c>
      <c r="H87" s="192"/>
      <c r="I87" s="192"/>
      <c r="J87" s="192"/>
      <c r="K87" s="191" t="s">
        <v>271</v>
      </c>
      <c r="L87" s="192"/>
      <c r="M87" s="193" t="s">
        <v>272</v>
      </c>
      <c r="N87" s="194"/>
    </row>
    <row r="88" spans="1:14" ht="12.75" customHeight="1" x14ac:dyDescent="0.2">
      <c r="A88" s="202"/>
      <c r="B88" s="192"/>
      <c r="C88" s="191" t="s">
        <v>273</v>
      </c>
      <c r="D88" s="192"/>
      <c r="E88" s="191" t="s">
        <v>274</v>
      </c>
      <c r="F88" s="192"/>
      <c r="G88" s="191" t="s">
        <v>273</v>
      </c>
      <c r="H88" s="192"/>
      <c r="I88" s="191" t="s">
        <v>274</v>
      </c>
      <c r="J88" s="192"/>
      <c r="K88" s="192"/>
      <c r="L88" s="192"/>
      <c r="M88" s="194"/>
      <c r="N88" s="194"/>
    </row>
    <row r="89" spans="1:14" ht="12.75" customHeight="1" x14ac:dyDescent="0.2">
      <c r="A89" s="202"/>
      <c r="B89" s="192"/>
      <c r="C89" s="21" t="s">
        <v>287</v>
      </c>
      <c r="D89" s="38" t="s">
        <v>6</v>
      </c>
      <c r="E89" s="21" t="s">
        <v>287</v>
      </c>
      <c r="F89" s="38" t="s">
        <v>6</v>
      </c>
      <c r="G89" s="21" t="s">
        <v>287</v>
      </c>
      <c r="H89" s="38" t="s">
        <v>6</v>
      </c>
      <c r="I89" s="21" t="s">
        <v>287</v>
      </c>
      <c r="J89" s="38" t="s">
        <v>6</v>
      </c>
      <c r="K89" s="21" t="s">
        <v>287</v>
      </c>
      <c r="L89" s="38" t="s">
        <v>6</v>
      </c>
      <c r="M89" s="21" t="s">
        <v>287</v>
      </c>
      <c r="N89" s="139" t="s">
        <v>6</v>
      </c>
    </row>
    <row r="90" spans="1:14" ht="12.75" customHeight="1" x14ac:dyDescent="0.2">
      <c r="A90" s="5">
        <v>1</v>
      </c>
      <c r="B90" s="8" t="s">
        <v>102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11</v>
      </c>
      <c r="L90" s="9">
        <v>11</v>
      </c>
      <c r="M90" s="144">
        <v>14</v>
      </c>
      <c r="N90" s="144">
        <v>14</v>
      </c>
    </row>
    <row r="91" spans="1:14" ht="12.75" customHeight="1" x14ac:dyDescent="0.2">
      <c r="A91" s="5">
        <v>2</v>
      </c>
      <c r="B91" s="8" t="s">
        <v>103</v>
      </c>
      <c r="C91" s="9">
        <v>26</v>
      </c>
      <c r="D91" s="9">
        <v>26</v>
      </c>
      <c r="E91" s="9">
        <v>7</v>
      </c>
      <c r="F91" s="9">
        <v>7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1</v>
      </c>
      <c r="M91" s="144">
        <v>33</v>
      </c>
      <c r="N91" s="144">
        <v>34</v>
      </c>
    </row>
    <row r="92" spans="1:14" ht="12.75" customHeight="1" x14ac:dyDescent="0.2">
      <c r="A92" s="5">
        <v>3</v>
      </c>
      <c r="B92" s="8" t="s">
        <v>77</v>
      </c>
      <c r="C92" s="9">
        <v>10</v>
      </c>
      <c r="D92" s="9">
        <v>10</v>
      </c>
      <c r="E92" s="9">
        <v>4</v>
      </c>
      <c r="F92" s="9">
        <v>4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44">
        <v>14</v>
      </c>
      <c r="N92" s="144">
        <v>14</v>
      </c>
    </row>
    <row r="93" spans="1:14" ht="12.75" customHeight="1" x14ac:dyDescent="0.2">
      <c r="A93" s="5">
        <v>4</v>
      </c>
      <c r="B93" s="8" t="s">
        <v>93</v>
      </c>
      <c r="C93" s="9">
        <v>10</v>
      </c>
      <c r="D93" s="9">
        <v>9</v>
      </c>
      <c r="E93" s="9">
        <v>2</v>
      </c>
      <c r="F93" s="9">
        <v>2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2</v>
      </c>
      <c r="M93" s="144">
        <v>13</v>
      </c>
      <c r="N93" s="144">
        <v>13</v>
      </c>
    </row>
    <row r="94" spans="1:14" ht="12.75" customHeight="1" x14ac:dyDescent="0.2">
      <c r="A94" s="5">
        <v>5</v>
      </c>
      <c r="B94" s="8" t="s">
        <v>76</v>
      </c>
      <c r="C94" s="9">
        <v>4</v>
      </c>
      <c r="D94" s="9">
        <v>15</v>
      </c>
      <c r="E94" s="9">
        <v>4</v>
      </c>
      <c r="F94" s="9">
        <v>6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44">
        <v>8</v>
      </c>
      <c r="N94" s="144">
        <v>21</v>
      </c>
    </row>
    <row r="95" spans="1:14" ht="12.75" customHeight="1" x14ac:dyDescent="0.2">
      <c r="A95" s="5">
        <v>6</v>
      </c>
      <c r="B95" s="8" t="s">
        <v>83</v>
      </c>
      <c r="C95" s="9">
        <v>20</v>
      </c>
      <c r="D95" s="9">
        <v>20</v>
      </c>
      <c r="E95" s="9">
        <v>5</v>
      </c>
      <c r="F95" s="9">
        <v>5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44">
        <v>25</v>
      </c>
      <c r="N95" s="144">
        <v>25</v>
      </c>
    </row>
    <row r="96" spans="1:14" ht="12.75" customHeight="1" x14ac:dyDescent="0.2">
      <c r="A96" s="5">
        <v>7</v>
      </c>
      <c r="B96" s="8" t="s">
        <v>82</v>
      </c>
      <c r="C96" s="9">
        <v>7</v>
      </c>
      <c r="D96" s="9">
        <v>6</v>
      </c>
      <c r="E96" s="9">
        <v>7</v>
      </c>
      <c r="F96" s="9">
        <v>6</v>
      </c>
      <c r="G96" s="9">
        <v>0</v>
      </c>
      <c r="H96" s="9">
        <v>0</v>
      </c>
      <c r="I96" s="9">
        <v>0</v>
      </c>
      <c r="J96" s="9">
        <v>0</v>
      </c>
      <c r="K96" s="9">
        <v>9</v>
      </c>
      <c r="L96" s="9">
        <v>11</v>
      </c>
      <c r="M96" s="144">
        <v>23</v>
      </c>
      <c r="N96" s="144">
        <v>23</v>
      </c>
    </row>
    <row r="97" spans="1:14" ht="12.75" customHeight="1" x14ac:dyDescent="0.2">
      <c r="A97" s="5">
        <v>8</v>
      </c>
      <c r="B97" s="8" t="s">
        <v>86</v>
      </c>
      <c r="C97" s="9">
        <v>1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44">
        <v>1</v>
      </c>
      <c r="N97" s="144">
        <v>1</v>
      </c>
    </row>
    <row r="98" spans="1:14" ht="12.75" customHeight="1" x14ac:dyDescent="0.2">
      <c r="A98" s="5">
        <v>9</v>
      </c>
      <c r="B98" s="8" t="s">
        <v>84</v>
      </c>
      <c r="C98" s="9">
        <v>12</v>
      </c>
      <c r="D98" s="9">
        <v>6</v>
      </c>
      <c r="E98" s="9">
        <v>6</v>
      </c>
      <c r="F98" s="9">
        <v>7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12</v>
      </c>
      <c r="M98" s="144">
        <v>18</v>
      </c>
      <c r="N98" s="144">
        <v>25</v>
      </c>
    </row>
    <row r="99" spans="1:14" ht="12.75" customHeight="1" x14ac:dyDescent="0.2">
      <c r="A99" s="5">
        <v>10</v>
      </c>
      <c r="B99" s="8" t="s">
        <v>81</v>
      </c>
      <c r="C99" s="9">
        <v>4</v>
      </c>
      <c r="D99" s="9">
        <v>4</v>
      </c>
      <c r="E99" s="9">
        <v>4</v>
      </c>
      <c r="F99" s="9">
        <v>4</v>
      </c>
      <c r="G99" s="9">
        <v>0</v>
      </c>
      <c r="H99" s="9">
        <v>0</v>
      </c>
      <c r="I99" s="9">
        <v>0</v>
      </c>
      <c r="J99" s="9">
        <v>0</v>
      </c>
      <c r="K99" s="9">
        <v>3</v>
      </c>
      <c r="L99" s="9">
        <v>3</v>
      </c>
      <c r="M99" s="144">
        <v>11</v>
      </c>
      <c r="N99" s="144">
        <v>11</v>
      </c>
    </row>
    <row r="100" spans="1:14" ht="12.75" customHeight="1" x14ac:dyDescent="0.2">
      <c r="A100" s="5">
        <v>11</v>
      </c>
      <c r="B100" s="8" t="s">
        <v>104</v>
      </c>
      <c r="C100" s="9">
        <v>11</v>
      </c>
      <c r="D100" s="9">
        <v>9</v>
      </c>
      <c r="E100" s="9">
        <v>3</v>
      </c>
      <c r="F100" s="9">
        <v>5</v>
      </c>
      <c r="G100" s="9">
        <v>1</v>
      </c>
      <c r="H100" s="9">
        <v>0</v>
      </c>
      <c r="I100" s="9">
        <v>3</v>
      </c>
      <c r="J100" s="9">
        <v>0</v>
      </c>
      <c r="K100" s="9">
        <v>4</v>
      </c>
      <c r="L100" s="9">
        <v>1</v>
      </c>
      <c r="M100" s="144">
        <v>22</v>
      </c>
      <c r="N100" s="144">
        <v>15</v>
      </c>
    </row>
    <row r="101" spans="1:14" ht="12.75" customHeight="1" x14ac:dyDescent="0.2">
      <c r="A101" s="5">
        <v>12</v>
      </c>
      <c r="B101" s="8" t="s">
        <v>87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144">
        <v>1</v>
      </c>
      <c r="N101" s="144">
        <v>1</v>
      </c>
    </row>
    <row r="102" spans="1:14" ht="12.75" customHeight="1" x14ac:dyDescent="0.2">
      <c r="A102" s="5">
        <v>13</v>
      </c>
      <c r="B102" s="8" t="s">
        <v>94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144">
        <v>1</v>
      </c>
      <c r="N102" s="144">
        <v>1</v>
      </c>
    </row>
    <row r="103" spans="1:14" ht="12.75" customHeight="1" x14ac:dyDescent="0.2">
      <c r="A103" s="5">
        <v>14</v>
      </c>
      <c r="B103" s="8" t="s">
        <v>88</v>
      </c>
      <c r="C103" s="9">
        <v>2</v>
      </c>
      <c r="D103" s="9">
        <v>2</v>
      </c>
      <c r="E103" s="9">
        <v>1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144">
        <v>3</v>
      </c>
      <c r="N103" s="144">
        <v>3</v>
      </c>
    </row>
    <row r="104" spans="1:14" ht="12.75" customHeight="1" x14ac:dyDescent="0.2">
      <c r="A104" s="5">
        <v>15</v>
      </c>
      <c r="B104" s="8" t="s">
        <v>105</v>
      </c>
      <c r="C104" s="9">
        <v>1</v>
      </c>
      <c r="D104" s="9">
        <v>1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144">
        <v>2</v>
      </c>
      <c r="N104" s="144">
        <v>1</v>
      </c>
    </row>
    <row r="105" spans="1:14" ht="12.75" customHeight="1" x14ac:dyDescent="0.2">
      <c r="A105" s="5">
        <v>16</v>
      </c>
      <c r="B105" s="8" t="s">
        <v>89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2</v>
      </c>
      <c r="L105" s="9">
        <v>0</v>
      </c>
      <c r="M105" s="144">
        <v>2</v>
      </c>
      <c r="N105" s="144">
        <v>1</v>
      </c>
    </row>
    <row r="106" spans="1:14" ht="12.75" customHeight="1" x14ac:dyDescent="0.2">
      <c r="A106" s="5">
        <v>17</v>
      </c>
      <c r="B106" s="8" t="s">
        <v>78</v>
      </c>
      <c r="C106" s="9">
        <v>10</v>
      </c>
      <c r="D106" s="9">
        <v>10</v>
      </c>
      <c r="E106" s="9">
        <v>3</v>
      </c>
      <c r="F106" s="9">
        <v>6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144">
        <v>13</v>
      </c>
      <c r="N106" s="144">
        <v>16</v>
      </c>
    </row>
    <row r="107" spans="1:14" ht="12.75" customHeight="1" x14ac:dyDescent="0.2">
      <c r="A107" s="5">
        <v>18</v>
      </c>
      <c r="B107" s="8" t="s">
        <v>90</v>
      </c>
      <c r="C107" s="9">
        <v>3</v>
      </c>
      <c r="D107" s="9">
        <v>3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144">
        <v>3</v>
      </c>
      <c r="N107" s="144">
        <v>3</v>
      </c>
    </row>
    <row r="108" spans="1:14" ht="12.75" customHeight="1" x14ac:dyDescent="0.2">
      <c r="A108" s="5">
        <v>19</v>
      </c>
      <c r="B108" s="8" t="s">
        <v>85</v>
      </c>
      <c r="C108" s="9">
        <v>4</v>
      </c>
      <c r="D108" s="9">
        <v>4</v>
      </c>
      <c r="E108" s="9">
        <v>2</v>
      </c>
      <c r="F108" s="9">
        <v>2</v>
      </c>
      <c r="G108" s="9">
        <v>0</v>
      </c>
      <c r="H108" s="9">
        <v>0</v>
      </c>
      <c r="I108" s="9">
        <v>0</v>
      </c>
      <c r="J108" s="9">
        <v>0</v>
      </c>
      <c r="K108" s="9">
        <v>1</v>
      </c>
      <c r="L108" s="9">
        <v>1</v>
      </c>
      <c r="M108" s="144">
        <v>7</v>
      </c>
      <c r="N108" s="144">
        <v>7</v>
      </c>
    </row>
    <row r="109" spans="1:14" ht="12.75" customHeight="1" x14ac:dyDescent="0.2">
      <c r="A109" s="5">
        <v>20</v>
      </c>
      <c r="B109" s="8" t="s">
        <v>79</v>
      </c>
      <c r="C109" s="9">
        <v>8</v>
      </c>
      <c r="D109" s="9">
        <v>6</v>
      </c>
      <c r="E109" s="9">
        <v>3</v>
      </c>
      <c r="F109" s="9">
        <v>4</v>
      </c>
      <c r="G109" s="9">
        <v>0</v>
      </c>
      <c r="H109" s="9">
        <v>0</v>
      </c>
      <c r="I109" s="9">
        <v>0</v>
      </c>
      <c r="J109" s="9">
        <v>0</v>
      </c>
      <c r="K109" s="9">
        <v>4</v>
      </c>
      <c r="L109" s="9">
        <v>2</v>
      </c>
      <c r="M109" s="144">
        <v>15</v>
      </c>
      <c r="N109" s="144">
        <v>12</v>
      </c>
    </row>
    <row r="110" spans="1:14" ht="12.75" customHeight="1" x14ac:dyDescent="0.2">
      <c r="A110" s="5">
        <v>21</v>
      </c>
      <c r="B110" s="8" t="s">
        <v>92</v>
      </c>
      <c r="C110" s="9">
        <v>3</v>
      </c>
      <c r="D110" s="9">
        <v>6</v>
      </c>
      <c r="E110" s="9">
        <v>1</v>
      </c>
      <c r="F110" s="9">
        <v>2</v>
      </c>
      <c r="G110" s="9">
        <v>0</v>
      </c>
      <c r="H110" s="9">
        <v>0</v>
      </c>
      <c r="I110" s="9">
        <v>0</v>
      </c>
      <c r="J110" s="9">
        <v>0</v>
      </c>
      <c r="K110" s="9">
        <v>1</v>
      </c>
      <c r="L110" s="9">
        <v>0</v>
      </c>
      <c r="M110" s="144">
        <v>5</v>
      </c>
      <c r="N110" s="144">
        <v>8</v>
      </c>
    </row>
    <row r="111" spans="1:14" ht="12.75" customHeight="1" x14ac:dyDescent="0.2">
      <c r="A111" s="5">
        <v>22</v>
      </c>
      <c r="B111" s="8" t="s">
        <v>95</v>
      </c>
      <c r="C111" s="9">
        <v>1</v>
      </c>
      <c r="D111" s="9">
        <v>0</v>
      </c>
      <c r="E111" s="9">
        <v>1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144">
        <v>2</v>
      </c>
      <c r="N111" s="144">
        <v>0</v>
      </c>
    </row>
    <row r="112" spans="1:14" ht="12.75" customHeight="1" x14ac:dyDescent="0.2">
      <c r="A112" s="5">
        <v>23</v>
      </c>
      <c r="B112" s="8" t="s">
        <v>91</v>
      </c>
      <c r="C112" s="9">
        <v>0</v>
      </c>
      <c r="D112" s="9">
        <v>0</v>
      </c>
      <c r="E112" s="9">
        <v>0</v>
      </c>
      <c r="F112" s="9">
        <v>3</v>
      </c>
      <c r="G112" s="9">
        <v>0</v>
      </c>
      <c r="H112" s="9">
        <v>0</v>
      </c>
      <c r="I112" s="9">
        <v>0</v>
      </c>
      <c r="J112" s="9">
        <v>0</v>
      </c>
      <c r="K112" s="9">
        <v>1</v>
      </c>
      <c r="L112" s="9">
        <v>0</v>
      </c>
      <c r="M112" s="144">
        <v>1</v>
      </c>
      <c r="N112" s="144">
        <v>3</v>
      </c>
    </row>
    <row r="113" spans="1:14" ht="12.75" customHeight="1" x14ac:dyDescent="0.2">
      <c r="A113" s="5">
        <v>24</v>
      </c>
      <c r="B113" s="8" t="s">
        <v>96</v>
      </c>
      <c r="C113" s="9">
        <v>9</v>
      </c>
      <c r="D113" s="9">
        <v>4</v>
      </c>
      <c r="E113" s="9">
        <v>9</v>
      </c>
      <c r="F113" s="9">
        <v>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9</v>
      </c>
      <c r="M113" s="144">
        <v>18</v>
      </c>
      <c r="N113" s="144">
        <v>18</v>
      </c>
    </row>
    <row r="114" spans="1:14" ht="12.75" customHeight="1" x14ac:dyDescent="0.2">
      <c r="A114" s="5">
        <v>25</v>
      </c>
      <c r="B114" s="8" t="s">
        <v>97</v>
      </c>
      <c r="C114" s="9">
        <v>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144">
        <v>1</v>
      </c>
      <c r="N114" s="144">
        <v>0</v>
      </c>
    </row>
    <row r="115" spans="1:14" ht="12.75" customHeight="1" x14ac:dyDescent="0.2">
      <c r="A115" s="5">
        <v>26</v>
      </c>
      <c r="B115" s="8" t="s">
        <v>80</v>
      </c>
      <c r="C115" s="9">
        <v>56</v>
      </c>
      <c r="D115" s="9">
        <v>31</v>
      </c>
      <c r="E115" s="9">
        <v>26</v>
      </c>
      <c r="F115" s="9">
        <v>33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8</v>
      </c>
      <c r="M115" s="144">
        <v>82</v>
      </c>
      <c r="N115" s="144">
        <v>72</v>
      </c>
    </row>
    <row r="116" spans="1:14" ht="12.75" customHeight="1" x14ac:dyDescent="0.2">
      <c r="A116" s="5">
        <v>27</v>
      </c>
      <c r="B116" s="8" t="s">
        <v>98</v>
      </c>
      <c r="C116" s="9">
        <v>2</v>
      </c>
      <c r="D116" s="9">
        <v>2</v>
      </c>
      <c r="E116" s="9">
        <v>1</v>
      </c>
      <c r="F116" s="9">
        <v>1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144">
        <v>3</v>
      </c>
      <c r="N116" s="144">
        <v>3</v>
      </c>
    </row>
    <row r="117" spans="1:14" ht="12.75" customHeight="1" x14ac:dyDescent="0.2">
      <c r="A117" s="5">
        <v>28</v>
      </c>
      <c r="B117" s="8" t="s">
        <v>106</v>
      </c>
      <c r="C117" s="9">
        <v>2</v>
      </c>
      <c r="D117" s="9">
        <v>17</v>
      </c>
      <c r="E117" s="9">
        <v>0</v>
      </c>
      <c r="F117" s="9">
        <v>12</v>
      </c>
      <c r="G117" s="9">
        <v>0</v>
      </c>
      <c r="H117" s="9">
        <v>0</v>
      </c>
      <c r="I117" s="9">
        <v>0</v>
      </c>
      <c r="J117" s="9">
        <v>0</v>
      </c>
      <c r="K117" s="9">
        <v>3</v>
      </c>
      <c r="L117" s="9">
        <v>0</v>
      </c>
      <c r="M117" s="144">
        <v>5</v>
      </c>
      <c r="N117" s="144">
        <v>29</v>
      </c>
    </row>
    <row r="118" spans="1:14" ht="12.75" customHeight="1" x14ac:dyDescent="0.2">
      <c r="A118" s="5">
        <v>29</v>
      </c>
      <c r="B118" s="8" t="s">
        <v>99</v>
      </c>
      <c r="C118" s="9">
        <v>1</v>
      </c>
      <c r="D118" s="9">
        <v>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44">
        <v>1</v>
      </c>
      <c r="N118" s="144">
        <v>4</v>
      </c>
    </row>
    <row r="119" spans="1:14" ht="12.75" customHeight="1" x14ac:dyDescent="0.2">
      <c r="A119" s="5">
        <v>30</v>
      </c>
      <c r="B119" s="8" t="s">
        <v>100</v>
      </c>
      <c r="C119" s="9">
        <v>3</v>
      </c>
      <c r="D119" s="9">
        <v>4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2</v>
      </c>
      <c r="L119" s="9">
        <v>1</v>
      </c>
      <c r="M119" s="144">
        <v>5</v>
      </c>
      <c r="N119" s="144">
        <v>5</v>
      </c>
    </row>
    <row r="120" spans="1:14" ht="12.75" customHeight="1" x14ac:dyDescent="0.2">
      <c r="A120" s="5">
        <v>31</v>
      </c>
      <c r="B120" s="8" t="s">
        <v>101</v>
      </c>
      <c r="C120" s="9">
        <v>16</v>
      </c>
      <c r="D120" s="9">
        <v>19</v>
      </c>
      <c r="E120" s="9">
        <v>13</v>
      </c>
      <c r="F120" s="9">
        <v>10</v>
      </c>
      <c r="G120" s="9">
        <v>0</v>
      </c>
      <c r="H120" s="9">
        <v>0</v>
      </c>
      <c r="I120" s="9">
        <v>0</v>
      </c>
      <c r="J120" s="9">
        <v>0</v>
      </c>
      <c r="K120" s="9">
        <v>4</v>
      </c>
      <c r="L120" s="9">
        <v>0</v>
      </c>
      <c r="M120" s="144">
        <v>33</v>
      </c>
      <c r="N120" s="144">
        <v>29</v>
      </c>
    </row>
    <row r="121" spans="1:14" s="7" customFormat="1" ht="12.75" customHeight="1" x14ac:dyDescent="0.15">
      <c r="A121" s="6"/>
      <c r="B121" s="11" t="s">
        <v>277</v>
      </c>
      <c r="C121" s="39">
        <f t="shared" ref="C121:N121" si="2">SUM(C90:C120)</f>
        <v>231</v>
      </c>
      <c r="D121" s="39">
        <f t="shared" si="2"/>
        <v>223</v>
      </c>
      <c r="E121" s="39">
        <f t="shared" si="2"/>
        <v>104</v>
      </c>
      <c r="F121" s="39">
        <f t="shared" si="2"/>
        <v>125</v>
      </c>
      <c r="G121" s="39">
        <f t="shared" si="2"/>
        <v>1</v>
      </c>
      <c r="H121" s="39">
        <f t="shared" si="2"/>
        <v>1</v>
      </c>
      <c r="I121" s="39">
        <f t="shared" si="2"/>
        <v>3</v>
      </c>
      <c r="J121" s="39">
        <f t="shared" si="2"/>
        <v>0</v>
      </c>
      <c r="K121" s="39">
        <f t="shared" si="2"/>
        <v>46</v>
      </c>
      <c r="L121" s="39">
        <f t="shared" si="2"/>
        <v>63</v>
      </c>
      <c r="M121" s="149">
        <f t="shared" si="2"/>
        <v>385</v>
      </c>
      <c r="N121" s="149">
        <f t="shared" si="2"/>
        <v>412</v>
      </c>
    </row>
    <row r="122" spans="1:14" s="24" customFormat="1" ht="12.75" customHeight="1" x14ac:dyDescent="0.2">
      <c r="A122" s="15" t="s">
        <v>382</v>
      </c>
      <c r="C122" s="16"/>
      <c r="D122" s="16"/>
      <c r="E122" s="16"/>
      <c r="F122" s="16"/>
      <c r="G122" s="16"/>
      <c r="H122" s="16"/>
      <c r="I122" s="16"/>
      <c r="J122" s="16"/>
      <c r="M122" s="142"/>
      <c r="N122" s="142"/>
    </row>
    <row r="124" spans="1:14" ht="12.75" customHeight="1" x14ac:dyDescent="0.2">
      <c r="A124" s="7"/>
      <c r="B124" s="86" t="s">
        <v>107</v>
      </c>
      <c r="C124" s="199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1"/>
    </row>
    <row r="125" spans="1:14" ht="12.75" customHeight="1" x14ac:dyDescent="0.2">
      <c r="A125" s="195" t="s">
        <v>385</v>
      </c>
      <c r="B125" s="192" t="s">
        <v>280</v>
      </c>
      <c r="C125" s="191" t="s">
        <v>269</v>
      </c>
      <c r="D125" s="192"/>
      <c r="E125" s="192"/>
      <c r="F125" s="192"/>
      <c r="G125" s="191" t="s">
        <v>270</v>
      </c>
      <c r="H125" s="192"/>
      <c r="I125" s="192"/>
      <c r="J125" s="192"/>
      <c r="K125" s="191" t="s">
        <v>271</v>
      </c>
      <c r="L125" s="192"/>
      <c r="M125" s="193" t="s">
        <v>272</v>
      </c>
      <c r="N125" s="194"/>
    </row>
    <row r="126" spans="1:14" ht="12.75" customHeight="1" x14ac:dyDescent="0.2">
      <c r="A126" s="195"/>
      <c r="B126" s="192"/>
      <c r="C126" s="191" t="s">
        <v>273</v>
      </c>
      <c r="D126" s="192"/>
      <c r="E126" s="191" t="s">
        <v>274</v>
      </c>
      <c r="F126" s="192"/>
      <c r="G126" s="191" t="s">
        <v>273</v>
      </c>
      <c r="H126" s="192"/>
      <c r="I126" s="191" t="s">
        <v>274</v>
      </c>
      <c r="J126" s="192"/>
      <c r="K126" s="192"/>
      <c r="L126" s="192"/>
      <c r="M126" s="194"/>
      <c r="N126" s="194"/>
    </row>
    <row r="127" spans="1:14" ht="12.75" customHeight="1" x14ac:dyDescent="0.2">
      <c r="A127" s="195"/>
      <c r="B127" s="192"/>
      <c r="C127" s="21" t="s">
        <v>287</v>
      </c>
      <c r="D127" s="38" t="s">
        <v>6</v>
      </c>
      <c r="E127" s="21" t="s">
        <v>287</v>
      </c>
      <c r="F127" s="38" t="s">
        <v>6</v>
      </c>
      <c r="G127" s="21" t="s">
        <v>287</v>
      </c>
      <c r="H127" s="38" t="s">
        <v>6</v>
      </c>
      <c r="I127" s="21" t="s">
        <v>287</v>
      </c>
      <c r="J127" s="38" t="s">
        <v>6</v>
      </c>
      <c r="K127" s="21" t="s">
        <v>287</v>
      </c>
      <c r="L127" s="38" t="s">
        <v>6</v>
      </c>
      <c r="M127" s="21" t="s">
        <v>287</v>
      </c>
      <c r="N127" s="139" t="s">
        <v>6</v>
      </c>
    </row>
    <row r="128" spans="1:14" ht="12.75" customHeight="1" x14ac:dyDescent="0.2">
      <c r="A128" s="5">
        <v>1</v>
      </c>
      <c r="B128" s="8" t="s">
        <v>121</v>
      </c>
      <c r="C128" s="9">
        <v>23</v>
      </c>
      <c r="D128" s="9">
        <v>23</v>
      </c>
      <c r="E128" s="9">
        <v>17</v>
      </c>
      <c r="F128" s="9">
        <v>17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44">
        <v>40</v>
      </c>
      <c r="N128" s="144">
        <v>40</v>
      </c>
    </row>
    <row r="129" spans="1:14" ht="12.75" customHeight="1" x14ac:dyDescent="0.2">
      <c r="A129" s="5">
        <v>2</v>
      </c>
      <c r="B129" s="8" t="s">
        <v>108</v>
      </c>
      <c r="C129" s="9">
        <v>14</v>
      </c>
      <c r="D129" s="9">
        <v>14</v>
      </c>
      <c r="E129" s="9">
        <v>13</v>
      </c>
      <c r="F129" s="9">
        <v>13</v>
      </c>
      <c r="G129" s="9">
        <v>0</v>
      </c>
      <c r="H129" s="9">
        <v>0</v>
      </c>
      <c r="I129" s="9">
        <v>0</v>
      </c>
      <c r="J129" s="9">
        <v>0</v>
      </c>
      <c r="K129" s="9">
        <v>4</v>
      </c>
      <c r="L129" s="9">
        <v>3</v>
      </c>
      <c r="M129" s="144">
        <v>31</v>
      </c>
      <c r="N129" s="144">
        <v>30</v>
      </c>
    </row>
    <row r="130" spans="1:14" ht="12.75" customHeight="1" x14ac:dyDescent="0.2">
      <c r="A130" s="5">
        <v>3</v>
      </c>
      <c r="B130" s="8" t="s">
        <v>128</v>
      </c>
      <c r="C130" s="9">
        <v>8</v>
      </c>
      <c r="D130" s="9">
        <v>10</v>
      </c>
      <c r="E130" s="9">
        <v>1</v>
      </c>
      <c r="F130" s="9">
        <v>3</v>
      </c>
      <c r="G130" s="9">
        <v>0</v>
      </c>
      <c r="H130" s="9">
        <v>0</v>
      </c>
      <c r="I130" s="9">
        <v>0</v>
      </c>
      <c r="J130" s="9">
        <v>0</v>
      </c>
      <c r="K130" s="9">
        <v>6</v>
      </c>
      <c r="L130" s="9">
        <v>3</v>
      </c>
      <c r="M130" s="144">
        <v>15</v>
      </c>
      <c r="N130" s="144">
        <v>16</v>
      </c>
    </row>
    <row r="131" spans="1:14" ht="12.75" customHeight="1" x14ac:dyDescent="0.2">
      <c r="A131" s="5">
        <v>4</v>
      </c>
      <c r="B131" s="8" t="s">
        <v>113</v>
      </c>
      <c r="C131" s="9">
        <v>18</v>
      </c>
      <c r="D131" s="9">
        <v>10</v>
      </c>
      <c r="E131" s="9">
        <v>6</v>
      </c>
      <c r="F131" s="9">
        <v>6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1</v>
      </c>
      <c r="M131" s="144">
        <v>24</v>
      </c>
      <c r="N131" s="144">
        <v>17</v>
      </c>
    </row>
    <row r="132" spans="1:14" ht="12.75" customHeight="1" x14ac:dyDescent="0.2">
      <c r="A132" s="5">
        <v>5</v>
      </c>
      <c r="B132" s="8" t="s">
        <v>120</v>
      </c>
      <c r="C132" s="9">
        <v>11</v>
      </c>
      <c r="D132" s="9">
        <v>10</v>
      </c>
      <c r="E132" s="9">
        <v>3</v>
      </c>
      <c r="F132" s="9">
        <v>4</v>
      </c>
      <c r="G132" s="9">
        <v>0</v>
      </c>
      <c r="H132" s="9">
        <v>0</v>
      </c>
      <c r="I132" s="9">
        <v>0</v>
      </c>
      <c r="J132" s="9">
        <v>0</v>
      </c>
      <c r="K132" s="9">
        <v>3</v>
      </c>
      <c r="L132" s="9">
        <v>0</v>
      </c>
      <c r="M132" s="144">
        <v>17</v>
      </c>
      <c r="N132" s="144">
        <v>14</v>
      </c>
    </row>
    <row r="133" spans="1:14" ht="12.75" customHeight="1" x14ac:dyDescent="0.2">
      <c r="A133" s="5">
        <v>6</v>
      </c>
      <c r="B133" s="8" t="s">
        <v>129</v>
      </c>
      <c r="C133" s="9">
        <v>3</v>
      </c>
      <c r="D133" s="9">
        <v>3</v>
      </c>
      <c r="E133" s="9">
        <v>2</v>
      </c>
      <c r="F133" s="9">
        <v>2</v>
      </c>
      <c r="G133" s="9">
        <v>0</v>
      </c>
      <c r="H133" s="9">
        <v>0</v>
      </c>
      <c r="I133" s="9">
        <v>0</v>
      </c>
      <c r="J133" s="9">
        <v>0</v>
      </c>
      <c r="K133" s="9">
        <v>8</v>
      </c>
      <c r="L133" s="9">
        <v>8</v>
      </c>
      <c r="M133" s="144">
        <v>13</v>
      </c>
      <c r="N133" s="144">
        <v>13</v>
      </c>
    </row>
    <row r="134" spans="1:14" ht="12.75" customHeight="1" x14ac:dyDescent="0.2">
      <c r="A134" s="5">
        <v>7</v>
      </c>
      <c r="B134" s="8" t="s">
        <v>109</v>
      </c>
      <c r="C134" s="9">
        <v>10</v>
      </c>
      <c r="D134" s="9">
        <v>10</v>
      </c>
      <c r="E134" s="9">
        <v>8</v>
      </c>
      <c r="F134" s="9">
        <v>11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44">
        <v>18</v>
      </c>
      <c r="N134" s="144">
        <v>21</v>
      </c>
    </row>
    <row r="135" spans="1:14" ht="12.75" customHeight="1" x14ac:dyDescent="0.2">
      <c r="A135" s="5">
        <v>8</v>
      </c>
      <c r="B135" s="8" t="s">
        <v>122</v>
      </c>
      <c r="C135" s="9">
        <v>37</v>
      </c>
      <c r="D135" s="9">
        <v>14</v>
      </c>
      <c r="E135" s="9">
        <v>30</v>
      </c>
      <c r="F135" s="9">
        <v>4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44">
        <v>67</v>
      </c>
      <c r="N135" s="144">
        <v>18</v>
      </c>
    </row>
    <row r="136" spans="1:14" ht="12.75" customHeight="1" x14ac:dyDescent="0.2">
      <c r="A136" s="5">
        <v>9</v>
      </c>
      <c r="B136" s="8" t="s">
        <v>119</v>
      </c>
      <c r="C136" s="9">
        <v>98</v>
      </c>
      <c r="D136" s="9">
        <v>106</v>
      </c>
      <c r="E136" s="9">
        <v>42</v>
      </c>
      <c r="F136" s="9">
        <v>42</v>
      </c>
      <c r="G136" s="9">
        <v>0</v>
      </c>
      <c r="H136" s="9">
        <v>0</v>
      </c>
      <c r="I136" s="9">
        <v>0</v>
      </c>
      <c r="J136" s="9">
        <v>0</v>
      </c>
      <c r="K136" s="9">
        <v>101</v>
      </c>
      <c r="L136" s="9">
        <v>101</v>
      </c>
      <c r="M136" s="144">
        <v>241</v>
      </c>
      <c r="N136" s="144">
        <v>249</v>
      </c>
    </row>
    <row r="137" spans="1:14" ht="12.75" customHeight="1" x14ac:dyDescent="0.2">
      <c r="A137" s="5">
        <v>10</v>
      </c>
      <c r="B137" s="8" t="s">
        <v>123</v>
      </c>
      <c r="C137" s="9">
        <v>14</v>
      </c>
      <c r="D137" s="9">
        <v>15</v>
      </c>
      <c r="E137" s="9">
        <v>10</v>
      </c>
      <c r="F137" s="9">
        <v>19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44">
        <v>24</v>
      </c>
      <c r="N137" s="144">
        <v>34</v>
      </c>
    </row>
    <row r="138" spans="1:14" ht="12.75" customHeight="1" x14ac:dyDescent="0.2">
      <c r="A138" s="5">
        <v>11</v>
      </c>
      <c r="B138" s="8" t="s">
        <v>114</v>
      </c>
      <c r="C138" s="9">
        <v>16</v>
      </c>
      <c r="D138" s="9">
        <v>16</v>
      </c>
      <c r="E138" s="9">
        <v>7</v>
      </c>
      <c r="F138" s="9">
        <v>7</v>
      </c>
      <c r="G138" s="9">
        <v>0</v>
      </c>
      <c r="H138" s="9">
        <v>0</v>
      </c>
      <c r="I138" s="9">
        <v>0</v>
      </c>
      <c r="J138" s="9">
        <v>4</v>
      </c>
      <c r="K138" s="9">
        <v>8</v>
      </c>
      <c r="L138" s="9">
        <v>8</v>
      </c>
      <c r="M138" s="144">
        <v>31</v>
      </c>
      <c r="N138" s="144">
        <v>35</v>
      </c>
    </row>
    <row r="139" spans="1:14" ht="12.75" customHeight="1" x14ac:dyDescent="0.2">
      <c r="A139" s="5">
        <v>12</v>
      </c>
      <c r="B139" s="8" t="s">
        <v>115</v>
      </c>
      <c r="C139" s="9">
        <v>41</v>
      </c>
      <c r="D139" s="9">
        <v>31</v>
      </c>
      <c r="E139" s="9">
        <v>6</v>
      </c>
      <c r="F139" s="9">
        <v>16</v>
      </c>
      <c r="G139" s="9">
        <v>0</v>
      </c>
      <c r="H139" s="9">
        <v>0</v>
      </c>
      <c r="I139" s="9">
        <v>0</v>
      </c>
      <c r="J139" s="9">
        <v>0</v>
      </c>
      <c r="K139" s="9">
        <v>20</v>
      </c>
      <c r="L139" s="9">
        <v>0</v>
      </c>
      <c r="M139" s="144">
        <v>67</v>
      </c>
      <c r="N139" s="144">
        <v>47</v>
      </c>
    </row>
    <row r="140" spans="1:14" ht="12.75" customHeight="1" x14ac:dyDescent="0.2">
      <c r="A140" s="5">
        <v>13</v>
      </c>
      <c r="B140" s="8" t="s">
        <v>110</v>
      </c>
      <c r="C140" s="9">
        <v>22</v>
      </c>
      <c r="D140" s="9">
        <v>25</v>
      </c>
      <c r="E140" s="9">
        <v>6</v>
      </c>
      <c r="F140" s="9">
        <v>5</v>
      </c>
      <c r="G140" s="9">
        <v>0</v>
      </c>
      <c r="H140" s="9">
        <v>0</v>
      </c>
      <c r="I140" s="9">
        <v>0</v>
      </c>
      <c r="J140" s="9">
        <v>0</v>
      </c>
      <c r="K140" s="9">
        <v>13</v>
      </c>
      <c r="L140" s="9">
        <v>8</v>
      </c>
      <c r="M140" s="144">
        <v>41</v>
      </c>
      <c r="N140" s="144">
        <v>38</v>
      </c>
    </row>
    <row r="141" spans="1:14" ht="12.75" customHeight="1" x14ac:dyDescent="0.2">
      <c r="A141" s="5">
        <v>14</v>
      </c>
      <c r="B141" s="8" t="s">
        <v>130</v>
      </c>
      <c r="C141" s="9">
        <v>8</v>
      </c>
      <c r="D141" s="9">
        <v>7</v>
      </c>
      <c r="E141" s="9">
        <v>6</v>
      </c>
      <c r="F141" s="9">
        <v>5</v>
      </c>
      <c r="G141" s="9">
        <v>0</v>
      </c>
      <c r="H141" s="9">
        <v>0</v>
      </c>
      <c r="I141" s="9">
        <v>0</v>
      </c>
      <c r="J141" s="9">
        <v>0</v>
      </c>
      <c r="K141" s="9">
        <v>2</v>
      </c>
      <c r="L141" s="9">
        <v>4</v>
      </c>
      <c r="M141" s="144">
        <v>16</v>
      </c>
      <c r="N141" s="144">
        <v>16</v>
      </c>
    </row>
    <row r="142" spans="1:14" ht="12.75" customHeight="1" x14ac:dyDescent="0.2">
      <c r="A142" s="5">
        <v>15</v>
      </c>
      <c r="B142" s="8" t="s">
        <v>111</v>
      </c>
      <c r="C142" s="9">
        <v>19</v>
      </c>
      <c r="D142" s="9">
        <v>19</v>
      </c>
      <c r="E142" s="9">
        <v>5</v>
      </c>
      <c r="F142" s="9">
        <v>7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3</v>
      </c>
      <c r="M142" s="144">
        <v>24</v>
      </c>
      <c r="N142" s="144">
        <v>29</v>
      </c>
    </row>
    <row r="143" spans="1:14" ht="12.75" customHeight="1" x14ac:dyDescent="0.2">
      <c r="A143" s="5">
        <v>16</v>
      </c>
      <c r="B143" s="8" t="s">
        <v>116</v>
      </c>
      <c r="C143" s="9">
        <v>7</v>
      </c>
      <c r="D143" s="9">
        <v>7</v>
      </c>
      <c r="E143" s="9">
        <v>1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1</v>
      </c>
      <c r="L143" s="9">
        <v>1</v>
      </c>
      <c r="M143" s="144">
        <v>9</v>
      </c>
      <c r="N143" s="144">
        <v>8</v>
      </c>
    </row>
    <row r="144" spans="1:14" ht="12.75" customHeight="1" x14ac:dyDescent="0.2">
      <c r="A144" s="5">
        <v>17</v>
      </c>
      <c r="B144" s="8" t="s">
        <v>112</v>
      </c>
      <c r="C144" s="9">
        <v>36</v>
      </c>
      <c r="D144" s="9">
        <v>27</v>
      </c>
      <c r="E144" s="9">
        <v>0</v>
      </c>
      <c r="F144" s="9">
        <v>5</v>
      </c>
      <c r="G144" s="9">
        <v>0</v>
      </c>
      <c r="H144" s="9">
        <v>0</v>
      </c>
      <c r="I144" s="9">
        <v>0</v>
      </c>
      <c r="J144" s="9">
        <v>0</v>
      </c>
      <c r="K144" s="9">
        <v>5</v>
      </c>
      <c r="L144" s="9">
        <v>4</v>
      </c>
      <c r="M144" s="144">
        <v>41</v>
      </c>
      <c r="N144" s="144">
        <v>36</v>
      </c>
    </row>
    <row r="145" spans="1:14" ht="12.75" customHeight="1" x14ac:dyDescent="0.2">
      <c r="A145" s="5">
        <v>18</v>
      </c>
      <c r="B145" s="8" t="s">
        <v>124</v>
      </c>
      <c r="C145" s="9">
        <v>7</v>
      </c>
      <c r="D145" s="9">
        <v>12</v>
      </c>
      <c r="E145" s="9">
        <v>5</v>
      </c>
      <c r="F145" s="9">
        <v>2</v>
      </c>
      <c r="G145" s="9">
        <v>0</v>
      </c>
      <c r="H145" s="9">
        <v>0</v>
      </c>
      <c r="I145" s="9">
        <v>0</v>
      </c>
      <c r="J145" s="9">
        <v>0</v>
      </c>
      <c r="K145" s="9">
        <v>5</v>
      </c>
      <c r="L145" s="9">
        <v>0</v>
      </c>
      <c r="M145" s="144">
        <v>17</v>
      </c>
      <c r="N145" s="144">
        <v>14</v>
      </c>
    </row>
    <row r="146" spans="1:14" ht="12.75" customHeight="1" x14ac:dyDescent="0.2">
      <c r="A146" s="5">
        <v>19</v>
      </c>
      <c r="B146" s="8" t="s">
        <v>125</v>
      </c>
      <c r="C146" s="9">
        <v>7</v>
      </c>
      <c r="D146" s="9">
        <v>5</v>
      </c>
      <c r="E146" s="9">
        <v>1</v>
      </c>
      <c r="F146" s="9">
        <v>1</v>
      </c>
      <c r="G146" s="9">
        <v>0</v>
      </c>
      <c r="H146" s="9">
        <v>0</v>
      </c>
      <c r="I146" s="9">
        <v>0</v>
      </c>
      <c r="J146" s="9">
        <v>0</v>
      </c>
      <c r="K146" s="9">
        <v>3</v>
      </c>
      <c r="L146" s="9">
        <v>2</v>
      </c>
      <c r="M146" s="144">
        <v>11</v>
      </c>
      <c r="N146" s="144">
        <v>8</v>
      </c>
    </row>
    <row r="147" spans="1:14" ht="12.75" customHeight="1" x14ac:dyDescent="0.2">
      <c r="A147" s="5">
        <v>20</v>
      </c>
      <c r="B147" s="8" t="s">
        <v>126</v>
      </c>
      <c r="C147" s="9">
        <v>9</v>
      </c>
      <c r="D147" s="9">
        <v>9</v>
      </c>
      <c r="E147" s="9">
        <v>8</v>
      </c>
      <c r="F147" s="9">
        <v>7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4</v>
      </c>
      <c r="M147" s="144">
        <v>17</v>
      </c>
      <c r="N147" s="144">
        <v>20</v>
      </c>
    </row>
    <row r="148" spans="1:14" ht="12.75" customHeight="1" x14ac:dyDescent="0.2">
      <c r="A148" s="5">
        <v>21</v>
      </c>
      <c r="B148" s="8" t="s">
        <v>117</v>
      </c>
      <c r="C148" s="9">
        <v>5</v>
      </c>
      <c r="D148" s="9">
        <v>4</v>
      </c>
      <c r="E148" s="9">
        <v>1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3</v>
      </c>
      <c r="L148" s="9">
        <v>13</v>
      </c>
      <c r="M148" s="144">
        <v>9</v>
      </c>
      <c r="N148" s="144">
        <v>17</v>
      </c>
    </row>
    <row r="149" spans="1:14" ht="12.75" customHeight="1" x14ac:dyDescent="0.2">
      <c r="A149" s="5">
        <v>22</v>
      </c>
      <c r="B149" s="8" t="s">
        <v>118</v>
      </c>
      <c r="C149" s="9">
        <v>2</v>
      </c>
      <c r="D149" s="9">
        <v>5</v>
      </c>
      <c r="E149" s="9">
        <v>3</v>
      </c>
      <c r="F149" s="9">
        <v>2</v>
      </c>
      <c r="G149" s="9">
        <v>0</v>
      </c>
      <c r="H149" s="9">
        <v>0</v>
      </c>
      <c r="I149" s="9">
        <v>0</v>
      </c>
      <c r="J149" s="9">
        <v>0</v>
      </c>
      <c r="K149" s="9">
        <v>3</v>
      </c>
      <c r="L149" s="9">
        <v>1</v>
      </c>
      <c r="M149" s="144">
        <v>8</v>
      </c>
      <c r="N149" s="144">
        <v>8</v>
      </c>
    </row>
    <row r="150" spans="1:14" ht="12.75" customHeight="1" x14ac:dyDescent="0.2">
      <c r="A150" s="5">
        <v>23</v>
      </c>
      <c r="B150" s="8" t="s">
        <v>127</v>
      </c>
      <c r="C150" s="9">
        <v>10</v>
      </c>
      <c r="D150" s="9">
        <v>11</v>
      </c>
      <c r="E150" s="9">
        <v>6</v>
      </c>
      <c r="F150" s="9">
        <v>5</v>
      </c>
      <c r="G150" s="9">
        <v>1</v>
      </c>
      <c r="H150" s="9">
        <v>1</v>
      </c>
      <c r="I150" s="9">
        <v>0</v>
      </c>
      <c r="J150" s="9">
        <v>2</v>
      </c>
      <c r="K150" s="9">
        <v>0</v>
      </c>
      <c r="L150" s="9">
        <v>0</v>
      </c>
      <c r="M150" s="144">
        <v>17</v>
      </c>
      <c r="N150" s="144">
        <v>19</v>
      </c>
    </row>
    <row r="151" spans="1:14" s="7" customFormat="1" ht="12.75" customHeight="1" x14ac:dyDescent="0.15">
      <c r="A151" s="6"/>
      <c r="B151" s="11" t="s">
        <v>277</v>
      </c>
      <c r="C151" s="39">
        <f t="shared" ref="C151:N151" si="3">SUM(C128:C150)</f>
        <v>425</v>
      </c>
      <c r="D151" s="39">
        <f t="shared" si="3"/>
        <v>393</v>
      </c>
      <c r="E151" s="39">
        <f t="shared" si="3"/>
        <v>187</v>
      </c>
      <c r="F151" s="39">
        <f t="shared" si="3"/>
        <v>183</v>
      </c>
      <c r="G151" s="39">
        <f t="shared" si="3"/>
        <v>1</v>
      </c>
      <c r="H151" s="39">
        <f t="shared" si="3"/>
        <v>1</v>
      </c>
      <c r="I151" s="39">
        <f t="shared" si="3"/>
        <v>0</v>
      </c>
      <c r="J151" s="39">
        <f t="shared" si="3"/>
        <v>6</v>
      </c>
      <c r="K151" s="39">
        <f t="shared" si="3"/>
        <v>185</v>
      </c>
      <c r="L151" s="39">
        <f t="shared" si="3"/>
        <v>164</v>
      </c>
      <c r="M151" s="149">
        <f t="shared" si="3"/>
        <v>798</v>
      </c>
      <c r="N151" s="149">
        <f t="shared" si="3"/>
        <v>747</v>
      </c>
    </row>
    <row r="152" spans="1:14" s="24" customFormat="1" ht="12.75" customHeight="1" x14ac:dyDescent="0.2">
      <c r="A152" s="15" t="s">
        <v>382</v>
      </c>
      <c r="C152" s="16"/>
      <c r="D152" s="16"/>
      <c r="E152" s="16"/>
      <c r="F152" s="16"/>
      <c r="G152" s="16"/>
      <c r="H152" s="16"/>
      <c r="I152" s="16"/>
      <c r="J152" s="16"/>
      <c r="M152" s="142"/>
      <c r="N152" s="142"/>
    </row>
    <row r="154" spans="1:14" ht="12.75" customHeight="1" x14ac:dyDescent="0.2">
      <c r="A154" s="7"/>
      <c r="B154" s="86" t="s">
        <v>281</v>
      </c>
      <c r="C154" s="199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1"/>
    </row>
    <row r="155" spans="1:14" ht="12.75" customHeight="1" x14ac:dyDescent="0.2">
      <c r="A155" s="195" t="s">
        <v>385</v>
      </c>
      <c r="B155" s="192" t="s">
        <v>280</v>
      </c>
      <c r="C155" s="191" t="s">
        <v>269</v>
      </c>
      <c r="D155" s="192"/>
      <c r="E155" s="192"/>
      <c r="F155" s="192"/>
      <c r="G155" s="191" t="s">
        <v>270</v>
      </c>
      <c r="H155" s="192"/>
      <c r="I155" s="192"/>
      <c r="J155" s="192"/>
      <c r="K155" s="191" t="s">
        <v>271</v>
      </c>
      <c r="L155" s="192"/>
      <c r="M155" s="193" t="s">
        <v>272</v>
      </c>
      <c r="N155" s="194"/>
    </row>
    <row r="156" spans="1:14" ht="12.75" customHeight="1" x14ac:dyDescent="0.2">
      <c r="A156" s="195"/>
      <c r="B156" s="192"/>
      <c r="C156" s="191" t="s">
        <v>273</v>
      </c>
      <c r="D156" s="192"/>
      <c r="E156" s="191" t="s">
        <v>274</v>
      </c>
      <c r="F156" s="192"/>
      <c r="G156" s="191" t="s">
        <v>273</v>
      </c>
      <c r="H156" s="192"/>
      <c r="I156" s="191" t="s">
        <v>274</v>
      </c>
      <c r="J156" s="192"/>
      <c r="K156" s="192"/>
      <c r="L156" s="192"/>
      <c r="M156" s="194"/>
      <c r="N156" s="194"/>
    </row>
    <row r="157" spans="1:14" ht="12.75" customHeight="1" x14ac:dyDescent="0.2">
      <c r="A157" s="195"/>
      <c r="B157" s="192"/>
      <c r="C157" s="21" t="s">
        <v>287</v>
      </c>
      <c r="D157" s="38" t="s">
        <v>6</v>
      </c>
      <c r="E157" s="21" t="s">
        <v>287</v>
      </c>
      <c r="F157" s="38" t="s">
        <v>6</v>
      </c>
      <c r="G157" s="21" t="s">
        <v>287</v>
      </c>
      <c r="H157" s="38" t="s">
        <v>6</v>
      </c>
      <c r="I157" s="21" t="s">
        <v>287</v>
      </c>
      <c r="J157" s="38" t="s">
        <v>6</v>
      </c>
      <c r="K157" s="21" t="s">
        <v>287</v>
      </c>
      <c r="L157" s="38" t="s">
        <v>6</v>
      </c>
      <c r="M157" s="21" t="s">
        <v>287</v>
      </c>
      <c r="N157" s="139" t="s">
        <v>6</v>
      </c>
    </row>
    <row r="158" spans="1:14" ht="12.75" customHeight="1" x14ac:dyDescent="0.2">
      <c r="A158" s="5">
        <v>1</v>
      </c>
      <c r="B158" s="60" t="s">
        <v>153</v>
      </c>
      <c r="C158" s="61">
        <v>12</v>
      </c>
      <c r="D158" s="61">
        <v>16</v>
      </c>
      <c r="E158" s="61">
        <v>8</v>
      </c>
      <c r="F158" s="61">
        <v>10</v>
      </c>
      <c r="G158" s="61">
        <v>0</v>
      </c>
      <c r="H158" s="61">
        <v>0</v>
      </c>
      <c r="I158" s="61">
        <v>0</v>
      </c>
      <c r="J158" s="61">
        <v>0</v>
      </c>
      <c r="K158" s="61">
        <v>8</v>
      </c>
      <c r="L158" s="61">
        <v>6</v>
      </c>
      <c r="M158" s="143">
        <v>28</v>
      </c>
      <c r="N158" s="143">
        <v>32</v>
      </c>
    </row>
    <row r="159" spans="1:14" ht="12.75" customHeight="1" x14ac:dyDescent="0.2">
      <c r="A159" s="5">
        <v>2</v>
      </c>
      <c r="B159" s="60" t="s">
        <v>183</v>
      </c>
      <c r="C159" s="61">
        <v>19</v>
      </c>
      <c r="D159" s="61">
        <v>38</v>
      </c>
      <c r="E159" s="61">
        <v>9</v>
      </c>
      <c r="F159" s="61">
        <v>16</v>
      </c>
      <c r="G159" s="61">
        <v>0</v>
      </c>
      <c r="H159" s="61">
        <v>0</v>
      </c>
      <c r="I159" s="61">
        <v>0</v>
      </c>
      <c r="J159" s="61">
        <v>0</v>
      </c>
      <c r="K159" s="61">
        <v>2</v>
      </c>
      <c r="L159" s="61">
        <v>0</v>
      </c>
      <c r="M159" s="143">
        <v>30</v>
      </c>
      <c r="N159" s="143">
        <v>54</v>
      </c>
    </row>
    <row r="160" spans="1:14" ht="12.75" customHeight="1" x14ac:dyDescent="0.2">
      <c r="A160" s="5">
        <v>3</v>
      </c>
      <c r="B160" s="60" t="s">
        <v>132</v>
      </c>
      <c r="C160" s="61">
        <v>24</v>
      </c>
      <c r="D160" s="61">
        <v>24</v>
      </c>
      <c r="E160" s="61">
        <v>15</v>
      </c>
      <c r="F160" s="61">
        <v>15</v>
      </c>
      <c r="G160" s="61">
        <v>0</v>
      </c>
      <c r="H160" s="61">
        <v>0</v>
      </c>
      <c r="I160" s="61">
        <v>0</v>
      </c>
      <c r="J160" s="61">
        <v>0</v>
      </c>
      <c r="K160" s="61">
        <v>12</v>
      </c>
      <c r="L160" s="61">
        <v>12</v>
      </c>
      <c r="M160" s="143">
        <v>51</v>
      </c>
      <c r="N160" s="143">
        <v>51</v>
      </c>
    </row>
    <row r="161" spans="1:14" ht="12.75" customHeight="1" x14ac:dyDescent="0.2">
      <c r="A161" s="5">
        <v>4</v>
      </c>
      <c r="B161" s="60" t="s">
        <v>133</v>
      </c>
      <c r="C161" s="61">
        <v>3</v>
      </c>
      <c r="D161" s="61">
        <v>3</v>
      </c>
      <c r="E161" s="61">
        <v>1</v>
      </c>
      <c r="F161" s="61">
        <v>1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143">
        <v>4</v>
      </c>
      <c r="N161" s="143">
        <v>4</v>
      </c>
    </row>
    <row r="162" spans="1:14" ht="12.75" customHeight="1" x14ac:dyDescent="0.2">
      <c r="A162" s="5">
        <v>5</v>
      </c>
      <c r="B162" s="60" t="s">
        <v>137</v>
      </c>
      <c r="C162" s="61">
        <v>7</v>
      </c>
      <c r="D162" s="61">
        <v>7</v>
      </c>
      <c r="E162" s="61">
        <v>2</v>
      </c>
      <c r="F162" s="61">
        <v>4</v>
      </c>
      <c r="G162" s="61">
        <v>0</v>
      </c>
      <c r="H162" s="61">
        <v>0</v>
      </c>
      <c r="I162" s="61">
        <v>0</v>
      </c>
      <c r="J162" s="61">
        <v>0</v>
      </c>
      <c r="K162" s="61">
        <v>2</v>
      </c>
      <c r="L162" s="61">
        <v>0</v>
      </c>
      <c r="M162" s="143">
        <v>11</v>
      </c>
      <c r="N162" s="143">
        <v>11</v>
      </c>
    </row>
    <row r="163" spans="1:14" ht="12.75" customHeight="1" x14ac:dyDescent="0.2">
      <c r="A163" s="5">
        <v>6</v>
      </c>
      <c r="B163" s="60" t="s">
        <v>156</v>
      </c>
      <c r="C163" s="61">
        <v>8</v>
      </c>
      <c r="D163" s="61">
        <v>9</v>
      </c>
      <c r="E163" s="61">
        <v>4</v>
      </c>
      <c r="F163" s="61">
        <v>5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61">
        <v>4</v>
      </c>
      <c r="M163" s="143">
        <v>12</v>
      </c>
      <c r="N163" s="143">
        <v>18</v>
      </c>
    </row>
    <row r="164" spans="1:14" ht="12.75" customHeight="1" x14ac:dyDescent="0.2">
      <c r="A164" s="5">
        <v>7</v>
      </c>
      <c r="B164" s="60" t="s">
        <v>135</v>
      </c>
      <c r="C164" s="61">
        <v>3</v>
      </c>
      <c r="D164" s="61">
        <v>3</v>
      </c>
      <c r="E164" s="61">
        <v>3</v>
      </c>
      <c r="F164" s="61">
        <v>3</v>
      </c>
      <c r="G164" s="61">
        <v>0</v>
      </c>
      <c r="H164" s="61">
        <v>0</v>
      </c>
      <c r="I164" s="61">
        <v>0</v>
      </c>
      <c r="J164" s="61">
        <v>0</v>
      </c>
      <c r="K164" s="61">
        <v>2</v>
      </c>
      <c r="L164" s="61">
        <v>2</v>
      </c>
      <c r="M164" s="143">
        <v>8</v>
      </c>
      <c r="N164" s="143">
        <v>8</v>
      </c>
    </row>
    <row r="165" spans="1:14" ht="12.75" customHeight="1" x14ac:dyDescent="0.2">
      <c r="A165" s="5">
        <v>8</v>
      </c>
      <c r="B165" s="60" t="s">
        <v>178</v>
      </c>
      <c r="C165" s="61">
        <v>26</v>
      </c>
      <c r="D165" s="61">
        <v>19</v>
      </c>
      <c r="E165" s="61">
        <v>8</v>
      </c>
      <c r="F165" s="61">
        <v>5</v>
      </c>
      <c r="G165" s="61">
        <v>0</v>
      </c>
      <c r="H165" s="61">
        <v>0</v>
      </c>
      <c r="I165" s="61">
        <v>0</v>
      </c>
      <c r="J165" s="61">
        <v>0</v>
      </c>
      <c r="K165" s="61">
        <v>1</v>
      </c>
      <c r="L165" s="61">
        <v>1</v>
      </c>
      <c r="M165" s="143">
        <v>35</v>
      </c>
      <c r="N165" s="143">
        <v>25</v>
      </c>
    </row>
    <row r="166" spans="1:14" ht="12.75" customHeight="1" x14ac:dyDescent="0.2">
      <c r="A166" s="5">
        <v>9</v>
      </c>
      <c r="B166" s="60" t="s">
        <v>158</v>
      </c>
      <c r="C166" s="61">
        <v>389</v>
      </c>
      <c r="D166" s="61">
        <v>386</v>
      </c>
      <c r="E166" s="61">
        <v>300</v>
      </c>
      <c r="F166" s="61">
        <v>325</v>
      </c>
      <c r="G166" s="61">
        <v>0</v>
      </c>
      <c r="H166" s="61">
        <v>3</v>
      </c>
      <c r="I166" s="61">
        <v>0</v>
      </c>
      <c r="J166" s="61">
        <v>1</v>
      </c>
      <c r="K166" s="61">
        <v>114</v>
      </c>
      <c r="L166" s="61">
        <v>122</v>
      </c>
      <c r="M166" s="143">
        <v>803</v>
      </c>
      <c r="N166" s="143">
        <v>837</v>
      </c>
    </row>
    <row r="167" spans="1:14" ht="12.75" customHeight="1" x14ac:dyDescent="0.2">
      <c r="A167" s="5">
        <v>10</v>
      </c>
      <c r="B167" s="60" t="s">
        <v>138</v>
      </c>
      <c r="C167" s="61">
        <v>9</v>
      </c>
      <c r="D167" s="61">
        <v>17</v>
      </c>
      <c r="E167" s="61">
        <v>3</v>
      </c>
      <c r="F167" s="61">
        <v>7</v>
      </c>
      <c r="G167" s="61">
        <v>5</v>
      </c>
      <c r="H167" s="61">
        <v>0</v>
      </c>
      <c r="I167" s="61">
        <v>3</v>
      </c>
      <c r="J167" s="61">
        <v>0</v>
      </c>
      <c r="K167" s="61">
        <v>8</v>
      </c>
      <c r="L167" s="61">
        <v>0</v>
      </c>
      <c r="M167" s="143">
        <v>28</v>
      </c>
      <c r="N167" s="143">
        <v>24</v>
      </c>
    </row>
    <row r="168" spans="1:14" ht="12.75" customHeight="1" x14ac:dyDescent="0.2">
      <c r="A168" s="5">
        <v>11</v>
      </c>
      <c r="B168" s="60" t="s">
        <v>136</v>
      </c>
      <c r="C168" s="61">
        <v>24</v>
      </c>
      <c r="D168" s="61">
        <v>22</v>
      </c>
      <c r="E168" s="61">
        <v>13</v>
      </c>
      <c r="F168" s="61">
        <v>14</v>
      </c>
      <c r="G168" s="61">
        <v>0</v>
      </c>
      <c r="H168" s="61">
        <v>0</v>
      </c>
      <c r="I168" s="61">
        <v>0</v>
      </c>
      <c r="J168" s="61">
        <v>0</v>
      </c>
      <c r="K168" s="61">
        <v>2</v>
      </c>
      <c r="L168" s="61">
        <v>3</v>
      </c>
      <c r="M168" s="143">
        <v>39</v>
      </c>
      <c r="N168" s="143">
        <v>39</v>
      </c>
    </row>
    <row r="169" spans="1:14" ht="12.75" customHeight="1" x14ac:dyDescent="0.2">
      <c r="A169" s="5">
        <v>12</v>
      </c>
      <c r="B169" s="60" t="s">
        <v>159</v>
      </c>
      <c r="C169" s="61">
        <v>17</v>
      </c>
      <c r="D169" s="61">
        <v>16</v>
      </c>
      <c r="E169" s="61">
        <v>8</v>
      </c>
      <c r="F169" s="61">
        <v>7</v>
      </c>
      <c r="G169" s="61">
        <v>0</v>
      </c>
      <c r="H169" s="61">
        <v>0</v>
      </c>
      <c r="I169" s="61">
        <v>0</v>
      </c>
      <c r="J169" s="61">
        <v>0</v>
      </c>
      <c r="K169" s="61">
        <v>4</v>
      </c>
      <c r="L169" s="61">
        <v>5</v>
      </c>
      <c r="M169" s="143">
        <v>29</v>
      </c>
      <c r="N169" s="143">
        <v>28</v>
      </c>
    </row>
    <row r="170" spans="1:14" ht="12.75" customHeight="1" x14ac:dyDescent="0.2">
      <c r="A170" s="5">
        <v>13</v>
      </c>
      <c r="B170" s="60" t="s">
        <v>165</v>
      </c>
      <c r="C170" s="61">
        <v>0</v>
      </c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143">
        <v>0</v>
      </c>
      <c r="N170" s="143">
        <v>0</v>
      </c>
    </row>
    <row r="171" spans="1:14" ht="12.75" customHeight="1" x14ac:dyDescent="0.2">
      <c r="A171" s="5">
        <v>14</v>
      </c>
      <c r="B171" s="60" t="s">
        <v>184</v>
      </c>
      <c r="C171" s="61">
        <v>17</v>
      </c>
      <c r="D171" s="61">
        <v>2</v>
      </c>
      <c r="E171" s="61">
        <v>6</v>
      </c>
      <c r="F171" s="61">
        <v>2</v>
      </c>
      <c r="G171" s="61">
        <v>0</v>
      </c>
      <c r="H171" s="61">
        <v>0</v>
      </c>
      <c r="I171" s="61">
        <v>0</v>
      </c>
      <c r="J171" s="61">
        <v>0</v>
      </c>
      <c r="K171" s="61">
        <v>2</v>
      </c>
      <c r="L171" s="61">
        <v>1</v>
      </c>
      <c r="M171" s="143">
        <v>25</v>
      </c>
      <c r="N171" s="143">
        <v>5</v>
      </c>
    </row>
    <row r="172" spans="1:14" ht="12.75" customHeight="1" x14ac:dyDescent="0.2">
      <c r="A172" s="5">
        <v>15</v>
      </c>
      <c r="B172" s="60" t="s">
        <v>173</v>
      </c>
      <c r="C172" s="61">
        <v>11</v>
      </c>
      <c r="D172" s="61">
        <v>16</v>
      </c>
      <c r="E172" s="61">
        <v>9</v>
      </c>
      <c r="F172" s="61">
        <v>10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8</v>
      </c>
      <c r="M172" s="143">
        <v>20</v>
      </c>
      <c r="N172" s="143">
        <v>34</v>
      </c>
    </row>
    <row r="173" spans="1:14" ht="12.75" customHeight="1" x14ac:dyDescent="0.2">
      <c r="A173" s="5">
        <v>16</v>
      </c>
      <c r="B173" s="60" t="s">
        <v>141</v>
      </c>
      <c r="C173" s="61">
        <v>33</v>
      </c>
      <c r="D173" s="61">
        <v>10</v>
      </c>
      <c r="E173" s="61">
        <v>23</v>
      </c>
      <c r="F173" s="61">
        <v>8</v>
      </c>
      <c r="G173" s="61">
        <v>0</v>
      </c>
      <c r="H173" s="61">
        <v>0</v>
      </c>
      <c r="I173" s="61">
        <v>0</v>
      </c>
      <c r="J173" s="61">
        <v>0</v>
      </c>
      <c r="K173" s="61">
        <v>3</v>
      </c>
      <c r="L173" s="61">
        <v>22</v>
      </c>
      <c r="M173" s="143">
        <v>59</v>
      </c>
      <c r="N173" s="143">
        <v>40</v>
      </c>
    </row>
    <row r="174" spans="1:14" ht="12.75" customHeight="1" x14ac:dyDescent="0.2">
      <c r="A174" s="5">
        <v>17</v>
      </c>
      <c r="B174" s="60" t="s">
        <v>160</v>
      </c>
      <c r="C174" s="61">
        <v>15</v>
      </c>
      <c r="D174" s="61">
        <v>12</v>
      </c>
      <c r="E174" s="61">
        <v>5</v>
      </c>
      <c r="F174" s="61">
        <v>5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3</v>
      </c>
      <c r="M174" s="143">
        <v>20</v>
      </c>
      <c r="N174" s="143">
        <v>20</v>
      </c>
    </row>
    <row r="175" spans="1:14" ht="12.75" customHeight="1" x14ac:dyDescent="0.2">
      <c r="A175" s="5">
        <v>18</v>
      </c>
      <c r="B175" s="60" t="s">
        <v>161</v>
      </c>
      <c r="C175" s="61">
        <v>15</v>
      </c>
      <c r="D175" s="61">
        <v>5</v>
      </c>
      <c r="E175" s="61">
        <v>5</v>
      </c>
      <c r="F175" s="61">
        <v>6</v>
      </c>
      <c r="G175" s="61">
        <v>0</v>
      </c>
      <c r="H175" s="61">
        <v>0</v>
      </c>
      <c r="I175" s="61">
        <v>0</v>
      </c>
      <c r="J175" s="61">
        <v>0</v>
      </c>
      <c r="K175" s="61">
        <v>1</v>
      </c>
      <c r="L175" s="61">
        <v>0</v>
      </c>
      <c r="M175" s="143">
        <v>21</v>
      </c>
      <c r="N175" s="143">
        <v>11</v>
      </c>
    </row>
    <row r="176" spans="1:14" ht="12.75" customHeight="1" x14ac:dyDescent="0.2">
      <c r="A176" s="5">
        <v>19</v>
      </c>
      <c r="B176" s="60" t="s">
        <v>162</v>
      </c>
      <c r="C176" s="61">
        <v>9</v>
      </c>
      <c r="D176" s="61">
        <v>11</v>
      </c>
      <c r="E176" s="61">
        <v>6</v>
      </c>
      <c r="F176" s="61">
        <v>5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1</v>
      </c>
      <c r="M176" s="143">
        <v>15</v>
      </c>
      <c r="N176" s="143">
        <v>17</v>
      </c>
    </row>
    <row r="177" spans="1:14" ht="12.75" customHeight="1" x14ac:dyDescent="0.2">
      <c r="A177" s="5">
        <v>20</v>
      </c>
      <c r="B177" s="60" t="s">
        <v>166</v>
      </c>
      <c r="C177" s="61">
        <v>2</v>
      </c>
      <c r="D177" s="61">
        <v>6</v>
      </c>
      <c r="E177" s="61">
        <v>1</v>
      </c>
      <c r="F177" s="61">
        <v>9</v>
      </c>
      <c r="G177" s="61">
        <v>0</v>
      </c>
      <c r="H177" s="61">
        <v>0</v>
      </c>
      <c r="I177" s="61">
        <v>0</v>
      </c>
      <c r="J177" s="61">
        <v>0</v>
      </c>
      <c r="K177" s="61">
        <v>2</v>
      </c>
      <c r="L177" s="61">
        <v>2</v>
      </c>
      <c r="M177" s="143">
        <v>5</v>
      </c>
      <c r="N177" s="143">
        <v>17</v>
      </c>
    </row>
    <row r="178" spans="1:14" ht="12.75" customHeight="1" x14ac:dyDescent="0.2">
      <c r="A178" s="5">
        <v>21</v>
      </c>
      <c r="B178" s="60" t="s">
        <v>167</v>
      </c>
      <c r="C178" s="61">
        <v>6</v>
      </c>
      <c r="D178" s="61">
        <v>8</v>
      </c>
      <c r="E178" s="61">
        <v>0</v>
      </c>
      <c r="F178" s="61">
        <v>1</v>
      </c>
      <c r="G178" s="61">
        <v>2</v>
      </c>
      <c r="H178" s="61">
        <v>0</v>
      </c>
      <c r="I178" s="61">
        <v>0</v>
      </c>
      <c r="J178" s="61">
        <v>0</v>
      </c>
      <c r="K178" s="61">
        <v>10</v>
      </c>
      <c r="L178" s="61">
        <v>9</v>
      </c>
      <c r="M178" s="143">
        <v>18</v>
      </c>
      <c r="N178" s="143">
        <v>18</v>
      </c>
    </row>
    <row r="179" spans="1:14" ht="12.75" customHeight="1" x14ac:dyDescent="0.2">
      <c r="A179" s="5">
        <v>22</v>
      </c>
      <c r="B179" s="60" t="s">
        <v>179</v>
      </c>
      <c r="C179" s="61">
        <v>6</v>
      </c>
      <c r="D179" s="61">
        <v>10</v>
      </c>
      <c r="E179" s="61">
        <v>13</v>
      </c>
      <c r="F179" s="61">
        <v>11</v>
      </c>
      <c r="G179" s="61">
        <v>0</v>
      </c>
      <c r="H179" s="61">
        <v>0</v>
      </c>
      <c r="I179" s="61">
        <v>0</v>
      </c>
      <c r="J179" s="61">
        <v>0</v>
      </c>
      <c r="K179" s="61">
        <v>5</v>
      </c>
      <c r="L179" s="61">
        <v>0</v>
      </c>
      <c r="M179" s="143">
        <v>24</v>
      </c>
      <c r="N179" s="143">
        <v>21</v>
      </c>
    </row>
    <row r="180" spans="1:14" ht="12.75" customHeight="1" x14ac:dyDescent="0.2">
      <c r="A180" s="5">
        <v>23</v>
      </c>
      <c r="B180" s="60" t="s">
        <v>168</v>
      </c>
      <c r="C180" s="61">
        <v>13</v>
      </c>
      <c r="D180" s="61">
        <v>15</v>
      </c>
      <c r="E180" s="61">
        <v>7</v>
      </c>
      <c r="F180" s="61">
        <v>7</v>
      </c>
      <c r="G180" s="61">
        <v>0</v>
      </c>
      <c r="H180" s="61">
        <v>0</v>
      </c>
      <c r="I180" s="61">
        <v>0</v>
      </c>
      <c r="J180" s="61">
        <v>0</v>
      </c>
      <c r="K180" s="61">
        <v>8</v>
      </c>
      <c r="L180" s="61">
        <v>5</v>
      </c>
      <c r="M180" s="143">
        <v>28</v>
      </c>
      <c r="N180" s="143">
        <v>27</v>
      </c>
    </row>
    <row r="181" spans="1:14" ht="12.75" customHeight="1" x14ac:dyDescent="0.2">
      <c r="A181" s="5">
        <v>24</v>
      </c>
      <c r="B181" s="60" t="s">
        <v>142</v>
      </c>
      <c r="C181" s="61">
        <v>9</v>
      </c>
      <c r="D181" s="61">
        <v>12</v>
      </c>
      <c r="E181" s="61">
        <v>1</v>
      </c>
      <c r="F181" s="61">
        <v>2</v>
      </c>
      <c r="G181" s="61">
        <v>0</v>
      </c>
      <c r="H181" s="61">
        <v>0</v>
      </c>
      <c r="I181" s="61">
        <v>0</v>
      </c>
      <c r="J181" s="61">
        <v>0</v>
      </c>
      <c r="K181" s="61">
        <v>2</v>
      </c>
      <c r="L181" s="61">
        <v>2</v>
      </c>
      <c r="M181" s="143">
        <v>12</v>
      </c>
      <c r="N181" s="143">
        <v>16</v>
      </c>
    </row>
    <row r="182" spans="1:14" ht="12.75" customHeight="1" x14ac:dyDescent="0.2">
      <c r="A182" s="5">
        <v>25</v>
      </c>
      <c r="B182" s="60" t="s">
        <v>174</v>
      </c>
      <c r="C182" s="61">
        <v>13</v>
      </c>
      <c r="D182" s="61">
        <v>14</v>
      </c>
      <c r="E182" s="61">
        <v>6</v>
      </c>
      <c r="F182" s="61">
        <v>7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3</v>
      </c>
      <c r="M182" s="143">
        <v>19</v>
      </c>
      <c r="N182" s="143">
        <v>24</v>
      </c>
    </row>
    <row r="183" spans="1:14" ht="12.75" customHeight="1" x14ac:dyDescent="0.2">
      <c r="A183" s="5">
        <v>26</v>
      </c>
      <c r="B183" s="60" t="s">
        <v>163</v>
      </c>
      <c r="C183" s="61">
        <v>9</v>
      </c>
      <c r="D183" s="61">
        <v>9</v>
      </c>
      <c r="E183" s="61">
        <v>7</v>
      </c>
      <c r="F183" s="61">
        <v>7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143">
        <v>16</v>
      </c>
      <c r="N183" s="143">
        <v>16</v>
      </c>
    </row>
    <row r="184" spans="1:14" ht="12.75" customHeight="1" x14ac:dyDescent="0.2">
      <c r="A184" s="5">
        <v>27</v>
      </c>
      <c r="B184" s="60" t="s">
        <v>134</v>
      </c>
      <c r="C184" s="61">
        <v>12</v>
      </c>
      <c r="D184" s="61">
        <v>17</v>
      </c>
      <c r="E184" s="61">
        <v>9</v>
      </c>
      <c r="F184" s="61">
        <v>12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143">
        <v>21</v>
      </c>
      <c r="N184" s="143">
        <v>29</v>
      </c>
    </row>
    <row r="185" spans="1:14" ht="12.75" customHeight="1" x14ac:dyDescent="0.2">
      <c r="A185" s="5">
        <v>28</v>
      </c>
      <c r="B185" s="60" t="s">
        <v>143</v>
      </c>
      <c r="C185" s="61">
        <v>9</v>
      </c>
      <c r="D185" s="61">
        <v>10</v>
      </c>
      <c r="E185" s="61">
        <v>3</v>
      </c>
      <c r="F185" s="61">
        <v>4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143">
        <v>12</v>
      </c>
      <c r="N185" s="143">
        <v>14</v>
      </c>
    </row>
    <row r="186" spans="1:14" ht="12.75" customHeight="1" x14ac:dyDescent="0.2">
      <c r="A186" s="5">
        <v>29</v>
      </c>
      <c r="B186" s="60" t="s">
        <v>154</v>
      </c>
      <c r="C186" s="61">
        <v>10</v>
      </c>
      <c r="D186" s="61">
        <v>10</v>
      </c>
      <c r="E186" s="61">
        <v>4</v>
      </c>
      <c r="F186" s="61">
        <v>7</v>
      </c>
      <c r="G186" s="61">
        <v>0</v>
      </c>
      <c r="H186" s="61">
        <v>0</v>
      </c>
      <c r="I186" s="61">
        <v>0</v>
      </c>
      <c r="J186" s="61">
        <v>0</v>
      </c>
      <c r="K186" s="61">
        <v>5</v>
      </c>
      <c r="L186" s="61">
        <v>2</v>
      </c>
      <c r="M186" s="143">
        <v>19</v>
      </c>
      <c r="N186" s="143">
        <v>19</v>
      </c>
    </row>
    <row r="187" spans="1:14" ht="12.75" customHeight="1" x14ac:dyDescent="0.2">
      <c r="A187" s="5">
        <v>30</v>
      </c>
      <c r="B187" s="60" t="s">
        <v>180</v>
      </c>
      <c r="C187" s="61">
        <v>15</v>
      </c>
      <c r="D187" s="61">
        <v>17</v>
      </c>
      <c r="E187" s="61">
        <v>7</v>
      </c>
      <c r="F187" s="61">
        <v>6</v>
      </c>
      <c r="G187" s="61">
        <v>0</v>
      </c>
      <c r="H187" s="61">
        <v>0</v>
      </c>
      <c r="I187" s="61">
        <v>0</v>
      </c>
      <c r="J187" s="61">
        <v>0</v>
      </c>
      <c r="K187" s="61">
        <v>9</v>
      </c>
      <c r="L187" s="61">
        <v>8</v>
      </c>
      <c r="M187" s="143">
        <v>31</v>
      </c>
      <c r="N187" s="143">
        <v>31</v>
      </c>
    </row>
    <row r="188" spans="1:14" ht="12.75" customHeight="1" x14ac:dyDescent="0.2">
      <c r="A188" s="5">
        <v>31</v>
      </c>
      <c r="B188" s="60" t="s">
        <v>185</v>
      </c>
      <c r="C188" s="61">
        <v>9</v>
      </c>
      <c r="D188" s="61">
        <v>9</v>
      </c>
      <c r="E188" s="61">
        <v>3</v>
      </c>
      <c r="F188" s="61">
        <v>3</v>
      </c>
      <c r="G188" s="61">
        <v>1</v>
      </c>
      <c r="H188" s="61">
        <v>0</v>
      </c>
      <c r="I188" s="61">
        <v>0</v>
      </c>
      <c r="J188" s="61">
        <v>0</v>
      </c>
      <c r="K188" s="61">
        <v>0</v>
      </c>
      <c r="L188" s="61">
        <v>0</v>
      </c>
      <c r="M188" s="143">
        <v>13</v>
      </c>
      <c r="N188" s="143">
        <v>12</v>
      </c>
    </row>
    <row r="189" spans="1:14" ht="12.75" customHeight="1" x14ac:dyDescent="0.2">
      <c r="A189" s="5">
        <v>32</v>
      </c>
      <c r="B189" s="60" t="s">
        <v>148</v>
      </c>
      <c r="C189" s="61">
        <v>28</v>
      </c>
      <c r="D189" s="61">
        <v>23</v>
      </c>
      <c r="E189" s="61">
        <v>17</v>
      </c>
      <c r="F189" s="61">
        <v>18</v>
      </c>
      <c r="G189" s="61">
        <v>0</v>
      </c>
      <c r="H189" s="61">
        <v>0</v>
      </c>
      <c r="I189" s="61">
        <v>0</v>
      </c>
      <c r="J189" s="61">
        <v>1</v>
      </c>
      <c r="K189" s="61">
        <v>1</v>
      </c>
      <c r="L189" s="61">
        <v>4</v>
      </c>
      <c r="M189" s="143">
        <v>46</v>
      </c>
      <c r="N189" s="143">
        <v>46</v>
      </c>
    </row>
    <row r="190" spans="1:14" ht="12.75" customHeight="1" x14ac:dyDescent="0.2">
      <c r="A190" s="5">
        <v>33</v>
      </c>
      <c r="B190" s="60" t="s">
        <v>169</v>
      </c>
      <c r="C190" s="61">
        <v>3</v>
      </c>
      <c r="D190" s="61">
        <v>4</v>
      </c>
      <c r="E190" s="61">
        <v>4</v>
      </c>
      <c r="F190" s="61">
        <v>4</v>
      </c>
      <c r="G190" s="61">
        <v>0</v>
      </c>
      <c r="H190" s="61">
        <v>0</v>
      </c>
      <c r="I190" s="61">
        <v>0</v>
      </c>
      <c r="J190" s="61">
        <v>0</v>
      </c>
      <c r="K190" s="61">
        <v>2</v>
      </c>
      <c r="L190" s="61">
        <v>3</v>
      </c>
      <c r="M190" s="143">
        <v>9</v>
      </c>
      <c r="N190" s="143">
        <v>11</v>
      </c>
    </row>
    <row r="191" spans="1:14" ht="12.75" customHeight="1" x14ac:dyDescent="0.2">
      <c r="A191" s="5">
        <v>34</v>
      </c>
      <c r="B191" s="60" t="s">
        <v>175</v>
      </c>
      <c r="C191" s="61">
        <v>16</v>
      </c>
      <c r="D191" s="61">
        <v>16</v>
      </c>
      <c r="E191" s="61">
        <v>4</v>
      </c>
      <c r="F191" s="61">
        <v>4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143">
        <v>20</v>
      </c>
      <c r="N191" s="143">
        <v>20</v>
      </c>
    </row>
    <row r="192" spans="1:14" ht="12.75" customHeight="1" x14ac:dyDescent="0.2">
      <c r="A192" s="5">
        <v>35</v>
      </c>
      <c r="B192" s="60" t="s">
        <v>139</v>
      </c>
      <c r="C192" s="61">
        <v>7</v>
      </c>
      <c r="D192" s="61">
        <v>6</v>
      </c>
      <c r="E192" s="61">
        <v>6</v>
      </c>
      <c r="F192" s="61">
        <v>8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143">
        <v>13</v>
      </c>
      <c r="N192" s="143">
        <v>14</v>
      </c>
    </row>
    <row r="193" spans="1:14" ht="12.75" customHeight="1" x14ac:dyDescent="0.2">
      <c r="A193" s="5">
        <v>36</v>
      </c>
      <c r="B193" s="60" t="s">
        <v>147</v>
      </c>
      <c r="C193" s="61">
        <v>12</v>
      </c>
      <c r="D193" s="61">
        <v>12</v>
      </c>
      <c r="E193" s="61">
        <v>17</v>
      </c>
      <c r="F193" s="61">
        <v>17</v>
      </c>
      <c r="G193" s="61">
        <v>0</v>
      </c>
      <c r="H193" s="61">
        <v>0</v>
      </c>
      <c r="I193" s="61">
        <v>0</v>
      </c>
      <c r="J193" s="61">
        <v>0</v>
      </c>
      <c r="K193" s="61">
        <v>2</v>
      </c>
      <c r="L193" s="61">
        <v>0</v>
      </c>
      <c r="M193" s="143">
        <v>31</v>
      </c>
      <c r="N193" s="143">
        <v>29</v>
      </c>
    </row>
    <row r="194" spans="1:14" ht="12.75" customHeight="1" x14ac:dyDescent="0.2">
      <c r="A194" s="5">
        <v>37</v>
      </c>
      <c r="B194" s="60" t="s">
        <v>155</v>
      </c>
      <c r="C194" s="61">
        <v>25</v>
      </c>
      <c r="D194" s="61">
        <v>25</v>
      </c>
      <c r="E194" s="61">
        <v>17</v>
      </c>
      <c r="F194" s="61">
        <v>17</v>
      </c>
      <c r="G194" s="61">
        <v>0</v>
      </c>
      <c r="H194" s="61">
        <v>0</v>
      </c>
      <c r="I194" s="61">
        <v>0</v>
      </c>
      <c r="J194" s="61">
        <v>0</v>
      </c>
      <c r="K194" s="61">
        <v>1</v>
      </c>
      <c r="L194" s="61">
        <v>1</v>
      </c>
      <c r="M194" s="143">
        <v>43</v>
      </c>
      <c r="N194" s="143">
        <v>43</v>
      </c>
    </row>
    <row r="195" spans="1:14" ht="12.75" customHeight="1" x14ac:dyDescent="0.2">
      <c r="A195" s="5">
        <v>38</v>
      </c>
      <c r="B195" s="60" t="s">
        <v>149</v>
      </c>
      <c r="C195" s="61">
        <v>16</v>
      </c>
      <c r="D195" s="61">
        <v>16</v>
      </c>
      <c r="E195" s="61">
        <v>7</v>
      </c>
      <c r="F195" s="61">
        <v>7</v>
      </c>
      <c r="G195" s="61">
        <v>0</v>
      </c>
      <c r="H195" s="61">
        <v>0</v>
      </c>
      <c r="I195" s="61">
        <v>0</v>
      </c>
      <c r="J195" s="61">
        <v>0</v>
      </c>
      <c r="K195" s="61">
        <v>5</v>
      </c>
      <c r="L195" s="61">
        <v>5</v>
      </c>
      <c r="M195" s="143">
        <v>28</v>
      </c>
      <c r="N195" s="143">
        <v>28</v>
      </c>
    </row>
    <row r="196" spans="1:14" ht="12.75" customHeight="1" x14ac:dyDescent="0.2">
      <c r="A196" s="5">
        <v>39</v>
      </c>
      <c r="B196" s="60" t="s">
        <v>144</v>
      </c>
      <c r="C196" s="61">
        <v>9</v>
      </c>
      <c r="D196" s="61">
        <v>8</v>
      </c>
      <c r="E196" s="61">
        <v>7</v>
      </c>
      <c r="F196" s="61">
        <v>6</v>
      </c>
      <c r="G196" s="61">
        <v>0</v>
      </c>
      <c r="H196" s="61">
        <v>0</v>
      </c>
      <c r="I196" s="61">
        <v>0</v>
      </c>
      <c r="J196" s="61">
        <v>0</v>
      </c>
      <c r="K196" s="61">
        <v>2</v>
      </c>
      <c r="L196" s="61">
        <v>0</v>
      </c>
      <c r="M196" s="143">
        <v>18</v>
      </c>
      <c r="N196" s="143">
        <v>14</v>
      </c>
    </row>
    <row r="197" spans="1:14" ht="12.75" customHeight="1" x14ac:dyDescent="0.2">
      <c r="A197" s="5">
        <v>40</v>
      </c>
      <c r="B197" s="60" t="s">
        <v>164</v>
      </c>
      <c r="C197" s="61">
        <v>16</v>
      </c>
      <c r="D197" s="61">
        <v>18</v>
      </c>
      <c r="E197" s="61">
        <v>19</v>
      </c>
      <c r="F197" s="61">
        <v>17</v>
      </c>
      <c r="G197" s="61">
        <v>0</v>
      </c>
      <c r="H197" s="61">
        <v>2</v>
      </c>
      <c r="I197" s="61">
        <v>0</v>
      </c>
      <c r="J197" s="61">
        <v>1</v>
      </c>
      <c r="K197" s="61">
        <v>3</v>
      </c>
      <c r="L197" s="61">
        <v>0</v>
      </c>
      <c r="M197" s="143">
        <v>38</v>
      </c>
      <c r="N197" s="143">
        <v>38</v>
      </c>
    </row>
    <row r="198" spans="1:14" ht="12.75" customHeight="1" x14ac:dyDescent="0.2">
      <c r="A198" s="5">
        <v>41</v>
      </c>
      <c r="B198" s="60" t="s">
        <v>176</v>
      </c>
      <c r="C198" s="61">
        <v>12</v>
      </c>
      <c r="D198" s="61">
        <v>12</v>
      </c>
      <c r="E198" s="61">
        <v>8</v>
      </c>
      <c r="F198" s="61">
        <v>8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143">
        <v>20</v>
      </c>
      <c r="N198" s="143">
        <v>20</v>
      </c>
    </row>
    <row r="199" spans="1:14" ht="12.75" customHeight="1" x14ac:dyDescent="0.2">
      <c r="A199" s="5">
        <v>42</v>
      </c>
      <c r="B199" s="60" t="s">
        <v>145</v>
      </c>
      <c r="C199" s="61">
        <v>30</v>
      </c>
      <c r="D199" s="61">
        <v>30</v>
      </c>
      <c r="E199" s="61">
        <v>13</v>
      </c>
      <c r="F199" s="61">
        <v>13</v>
      </c>
      <c r="G199" s="61">
        <v>0</v>
      </c>
      <c r="H199" s="61">
        <v>0</v>
      </c>
      <c r="I199" s="61">
        <v>0</v>
      </c>
      <c r="J199" s="61">
        <v>0</v>
      </c>
      <c r="K199" s="61">
        <v>4</v>
      </c>
      <c r="L199" s="61">
        <v>0</v>
      </c>
      <c r="M199" s="143">
        <v>47</v>
      </c>
      <c r="N199" s="143">
        <v>43</v>
      </c>
    </row>
    <row r="200" spans="1:14" ht="12.75" customHeight="1" x14ac:dyDescent="0.2">
      <c r="A200" s="5">
        <v>43</v>
      </c>
      <c r="B200" s="60" t="s">
        <v>172</v>
      </c>
      <c r="C200" s="61">
        <v>16</v>
      </c>
      <c r="D200" s="61">
        <v>14</v>
      </c>
      <c r="E200" s="61">
        <v>6</v>
      </c>
      <c r="F200" s="61">
        <v>7</v>
      </c>
      <c r="G200" s="61">
        <v>0</v>
      </c>
      <c r="H200" s="61">
        <v>26</v>
      </c>
      <c r="I200" s="61">
        <v>0</v>
      </c>
      <c r="J200" s="61">
        <v>8</v>
      </c>
      <c r="K200" s="61">
        <v>0</v>
      </c>
      <c r="L200" s="61">
        <v>1</v>
      </c>
      <c r="M200" s="143">
        <v>22</v>
      </c>
      <c r="N200" s="143">
        <v>56</v>
      </c>
    </row>
    <row r="201" spans="1:14" ht="12.75" customHeight="1" x14ac:dyDescent="0.2">
      <c r="A201" s="5">
        <v>44</v>
      </c>
      <c r="B201" s="60" t="s">
        <v>146</v>
      </c>
      <c r="C201" s="61">
        <v>13</v>
      </c>
      <c r="D201" s="61">
        <v>0</v>
      </c>
      <c r="E201" s="61">
        <v>6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143">
        <v>19</v>
      </c>
      <c r="N201" s="143">
        <v>0</v>
      </c>
    </row>
    <row r="202" spans="1:14" ht="12.75" customHeight="1" x14ac:dyDescent="0.2">
      <c r="A202" s="5">
        <v>45</v>
      </c>
      <c r="B202" s="60" t="s">
        <v>170</v>
      </c>
      <c r="C202" s="61">
        <v>15</v>
      </c>
      <c r="D202" s="61">
        <v>16</v>
      </c>
      <c r="E202" s="61">
        <v>5</v>
      </c>
      <c r="F202" s="61">
        <v>4</v>
      </c>
      <c r="G202" s="61">
        <v>0</v>
      </c>
      <c r="H202" s="61">
        <v>0</v>
      </c>
      <c r="I202" s="61">
        <v>0</v>
      </c>
      <c r="J202" s="61">
        <v>0</v>
      </c>
      <c r="K202" s="61">
        <v>4</v>
      </c>
      <c r="L202" s="61">
        <v>4</v>
      </c>
      <c r="M202" s="143">
        <v>24</v>
      </c>
      <c r="N202" s="143">
        <v>24</v>
      </c>
    </row>
    <row r="203" spans="1:14" ht="12.75" customHeight="1" x14ac:dyDescent="0.2">
      <c r="A203" s="5">
        <v>46</v>
      </c>
      <c r="B203" s="60" t="s">
        <v>171</v>
      </c>
      <c r="C203" s="61">
        <v>8</v>
      </c>
      <c r="D203" s="61">
        <v>8</v>
      </c>
      <c r="E203" s="61">
        <v>7</v>
      </c>
      <c r="F203" s="61">
        <v>7</v>
      </c>
      <c r="G203" s="61">
        <v>0</v>
      </c>
      <c r="H203" s="61">
        <v>0</v>
      </c>
      <c r="I203" s="61">
        <v>0</v>
      </c>
      <c r="J203" s="61">
        <v>0</v>
      </c>
      <c r="K203" s="61">
        <v>3</v>
      </c>
      <c r="L203" s="61">
        <v>2</v>
      </c>
      <c r="M203" s="143">
        <v>18</v>
      </c>
      <c r="N203" s="143">
        <v>17</v>
      </c>
    </row>
    <row r="204" spans="1:14" ht="12.75" customHeight="1" x14ac:dyDescent="0.2">
      <c r="A204" s="5">
        <v>47</v>
      </c>
      <c r="B204" s="60" t="s">
        <v>151</v>
      </c>
      <c r="C204" s="61">
        <v>8</v>
      </c>
      <c r="D204" s="61">
        <v>8</v>
      </c>
      <c r="E204" s="61">
        <v>5</v>
      </c>
      <c r="F204" s="61">
        <v>5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1">
        <v>0</v>
      </c>
      <c r="M204" s="143">
        <v>13</v>
      </c>
      <c r="N204" s="143">
        <v>13</v>
      </c>
    </row>
    <row r="205" spans="1:14" ht="12.75" customHeight="1" x14ac:dyDescent="0.2">
      <c r="A205" s="5">
        <v>48</v>
      </c>
      <c r="B205" s="60" t="s">
        <v>181</v>
      </c>
      <c r="C205" s="61">
        <v>7</v>
      </c>
      <c r="D205" s="61">
        <v>7</v>
      </c>
      <c r="E205" s="61">
        <v>1</v>
      </c>
      <c r="F205" s="61">
        <v>1</v>
      </c>
      <c r="G205" s="61">
        <v>0</v>
      </c>
      <c r="H205" s="61">
        <v>0</v>
      </c>
      <c r="I205" s="61">
        <v>0</v>
      </c>
      <c r="J205" s="61">
        <v>0</v>
      </c>
      <c r="K205" s="61">
        <v>3</v>
      </c>
      <c r="L205" s="61">
        <v>3</v>
      </c>
      <c r="M205" s="143">
        <v>11</v>
      </c>
      <c r="N205" s="143">
        <v>11</v>
      </c>
    </row>
    <row r="206" spans="1:14" ht="12.75" customHeight="1" x14ac:dyDescent="0.2">
      <c r="A206" s="5">
        <v>49</v>
      </c>
      <c r="B206" s="60" t="s">
        <v>140</v>
      </c>
      <c r="C206" s="61">
        <v>0</v>
      </c>
      <c r="D206" s="61">
        <v>8</v>
      </c>
      <c r="E206" s="61">
        <v>0</v>
      </c>
      <c r="F206" s="61">
        <v>3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  <c r="L206" s="61">
        <v>0</v>
      </c>
      <c r="M206" s="143">
        <v>0</v>
      </c>
      <c r="N206" s="143">
        <v>11</v>
      </c>
    </row>
    <row r="207" spans="1:14" ht="12.75" customHeight="1" x14ac:dyDescent="0.2">
      <c r="A207" s="5">
        <v>50</v>
      </c>
      <c r="B207" s="60" t="s">
        <v>177</v>
      </c>
      <c r="C207" s="61">
        <v>11</v>
      </c>
      <c r="D207" s="61">
        <v>7</v>
      </c>
      <c r="E207" s="61">
        <v>5</v>
      </c>
      <c r="F207" s="61">
        <v>11</v>
      </c>
      <c r="G207" s="61">
        <v>1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143">
        <v>17</v>
      </c>
      <c r="N207" s="143">
        <v>18</v>
      </c>
    </row>
    <row r="208" spans="1:14" ht="12.75" customHeight="1" x14ac:dyDescent="0.2">
      <c r="A208" s="5">
        <v>51</v>
      </c>
      <c r="B208" s="60" t="s">
        <v>150</v>
      </c>
      <c r="C208" s="61">
        <v>8</v>
      </c>
      <c r="D208" s="61">
        <v>11</v>
      </c>
      <c r="E208" s="61">
        <v>4</v>
      </c>
      <c r="F208" s="61">
        <v>4</v>
      </c>
      <c r="G208" s="61">
        <v>0</v>
      </c>
      <c r="H208" s="61">
        <v>0</v>
      </c>
      <c r="I208" s="61">
        <v>0</v>
      </c>
      <c r="J208" s="61">
        <v>0</v>
      </c>
      <c r="K208" s="61">
        <v>6</v>
      </c>
      <c r="L208" s="61">
        <v>3</v>
      </c>
      <c r="M208" s="143">
        <v>18</v>
      </c>
      <c r="N208" s="143">
        <v>18</v>
      </c>
    </row>
    <row r="209" spans="1:14" ht="12.75" customHeight="1" x14ac:dyDescent="0.2">
      <c r="A209" s="5">
        <v>52</v>
      </c>
      <c r="B209" s="60" t="s">
        <v>157</v>
      </c>
      <c r="C209" s="61">
        <v>14</v>
      </c>
      <c r="D209" s="61">
        <v>10</v>
      </c>
      <c r="E209" s="61">
        <v>2</v>
      </c>
      <c r="F209" s="61">
        <v>1</v>
      </c>
      <c r="G209" s="61">
        <v>0</v>
      </c>
      <c r="H209" s="61">
        <v>0</v>
      </c>
      <c r="I209" s="61">
        <v>0</v>
      </c>
      <c r="J209" s="61">
        <v>0</v>
      </c>
      <c r="K209" s="61">
        <v>6</v>
      </c>
      <c r="L209" s="61">
        <v>5</v>
      </c>
      <c r="M209" s="143">
        <v>22</v>
      </c>
      <c r="N209" s="143">
        <v>16</v>
      </c>
    </row>
    <row r="210" spans="1:14" ht="12.75" customHeight="1" x14ac:dyDescent="0.2">
      <c r="A210" s="5">
        <v>53</v>
      </c>
      <c r="B210" s="60" t="s">
        <v>182</v>
      </c>
      <c r="C210" s="61">
        <v>16</v>
      </c>
      <c r="D210" s="61">
        <v>16</v>
      </c>
      <c r="E210" s="61">
        <v>15</v>
      </c>
      <c r="F210" s="61">
        <v>15</v>
      </c>
      <c r="G210" s="61">
        <v>0</v>
      </c>
      <c r="H210" s="61">
        <v>0</v>
      </c>
      <c r="I210" s="61">
        <v>0</v>
      </c>
      <c r="J210" s="61">
        <v>0</v>
      </c>
      <c r="K210" s="61">
        <v>0</v>
      </c>
      <c r="L210" s="61">
        <v>0</v>
      </c>
      <c r="M210" s="143">
        <v>31</v>
      </c>
      <c r="N210" s="143">
        <v>31</v>
      </c>
    </row>
    <row r="211" spans="1:14" ht="12.75" customHeight="1" x14ac:dyDescent="0.2">
      <c r="A211" s="5">
        <v>54</v>
      </c>
      <c r="B211" s="82" t="s">
        <v>152</v>
      </c>
      <c r="C211" s="61">
        <v>13</v>
      </c>
      <c r="D211" s="61">
        <v>12</v>
      </c>
      <c r="E211" s="61">
        <v>9</v>
      </c>
      <c r="F211" s="61">
        <v>7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143">
        <v>22</v>
      </c>
      <c r="N211" s="143">
        <v>19</v>
      </c>
    </row>
    <row r="212" spans="1:14" s="7" customFormat="1" ht="12.75" customHeight="1" x14ac:dyDescent="0.15">
      <c r="B212" s="11" t="s">
        <v>277</v>
      </c>
      <c r="C212" s="51">
        <f>SUM(C158:C211)</f>
        <v>1057</v>
      </c>
      <c r="D212" s="51">
        <f t="shared" ref="D212:M212" si="4">SUM(D158:D211)</f>
        <v>1040</v>
      </c>
      <c r="E212" s="51">
        <f t="shared" si="4"/>
        <v>673</v>
      </c>
      <c r="F212" s="51">
        <f t="shared" si="4"/>
        <v>708</v>
      </c>
      <c r="G212" s="51">
        <f t="shared" si="4"/>
        <v>9</v>
      </c>
      <c r="H212" s="51">
        <f t="shared" si="4"/>
        <v>31</v>
      </c>
      <c r="I212" s="51">
        <f t="shared" si="4"/>
        <v>3</v>
      </c>
      <c r="J212" s="51">
        <f t="shared" si="4"/>
        <v>11</v>
      </c>
      <c r="K212" s="51">
        <f t="shared" si="4"/>
        <v>244</v>
      </c>
      <c r="L212" s="51">
        <f t="shared" si="4"/>
        <v>252</v>
      </c>
      <c r="M212" s="148">
        <f t="shared" si="4"/>
        <v>1986</v>
      </c>
      <c r="N212" s="150">
        <f>SUM(N158:N211)</f>
        <v>2042</v>
      </c>
    </row>
    <row r="213" spans="1:14" s="24" customFormat="1" ht="12.75" customHeight="1" x14ac:dyDescent="0.2">
      <c r="A213" s="15" t="s">
        <v>382</v>
      </c>
      <c r="C213" s="16"/>
      <c r="D213" s="16"/>
      <c r="E213" s="16"/>
      <c r="F213" s="16"/>
      <c r="G213" s="16"/>
      <c r="H213" s="16"/>
      <c r="I213" s="16"/>
      <c r="J213" s="16"/>
      <c r="M213" s="142"/>
      <c r="N213" s="142"/>
    </row>
    <row r="215" spans="1:14" ht="12.75" customHeight="1" x14ac:dyDescent="0.2">
      <c r="A215" s="7"/>
      <c r="B215" s="99" t="s">
        <v>186</v>
      </c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1"/>
    </row>
    <row r="216" spans="1:14" ht="12.75" customHeight="1" x14ac:dyDescent="0.2">
      <c r="A216" s="195" t="s">
        <v>385</v>
      </c>
      <c r="B216" s="192" t="s">
        <v>280</v>
      </c>
      <c r="C216" s="191" t="s">
        <v>269</v>
      </c>
      <c r="D216" s="192"/>
      <c r="E216" s="192"/>
      <c r="F216" s="192"/>
      <c r="G216" s="191" t="s">
        <v>270</v>
      </c>
      <c r="H216" s="192"/>
      <c r="I216" s="192"/>
      <c r="J216" s="192"/>
      <c r="K216" s="191" t="s">
        <v>271</v>
      </c>
      <c r="L216" s="192"/>
      <c r="M216" s="193" t="s">
        <v>272</v>
      </c>
      <c r="N216" s="194"/>
    </row>
    <row r="217" spans="1:14" ht="12.75" customHeight="1" x14ac:dyDescent="0.2">
      <c r="A217" s="195"/>
      <c r="B217" s="192"/>
      <c r="C217" s="191" t="s">
        <v>273</v>
      </c>
      <c r="D217" s="192"/>
      <c r="E217" s="191" t="s">
        <v>274</v>
      </c>
      <c r="F217" s="192"/>
      <c r="G217" s="191" t="s">
        <v>273</v>
      </c>
      <c r="H217" s="192"/>
      <c r="I217" s="191" t="s">
        <v>274</v>
      </c>
      <c r="J217" s="192"/>
      <c r="K217" s="192"/>
      <c r="L217" s="192"/>
      <c r="M217" s="194"/>
      <c r="N217" s="194"/>
    </row>
    <row r="218" spans="1:14" ht="12.75" customHeight="1" x14ac:dyDescent="0.2">
      <c r="A218" s="195"/>
      <c r="B218" s="192"/>
      <c r="C218" s="21" t="s">
        <v>287</v>
      </c>
      <c r="D218" s="38" t="s">
        <v>6</v>
      </c>
      <c r="E218" s="21" t="s">
        <v>287</v>
      </c>
      <c r="F218" s="38" t="s">
        <v>6</v>
      </c>
      <c r="G218" s="21" t="s">
        <v>287</v>
      </c>
      <c r="H218" s="38" t="s">
        <v>6</v>
      </c>
      <c r="I218" s="21" t="s">
        <v>287</v>
      </c>
      <c r="J218" s="38" t="s">
        <v>6</v>
      </c>
      <c r="K218" s="21" t="s">
        <v>287</v>
      </c>
      <c r="L218" s="38" t="s">
        <v>6</v>
      </c>
      <c r="M218" s="21" t="s">
        <v>287</v>
      </c>
      <c r="N218" s="139" t="s">
        <v>6</v>
      </c>
    </row>
    <row r="219" spans="1:14" ht="12.75" customHeight="1" x14ac:dyDescent="0.2">
      <c r="A219" s="5">
        <v>1</v>
      </c>
      <c r="B219" s="8" t="s">
        <v>187</v>
      </c>
      <c r="C219" s="9">
        <v>14</v>
      </c>
      <c r="D219" s="9">
        <v>8</v>
      </c>
      <c r="E219" s="9">
        <v>10</v>
      </c>
      <c r="F219" s="9">
        <v>16</v>
      </c>
      <c r="G219" s="9">
        <v>0</v>
      </c>
      <c r="H219" s="9">
        <v>0</v>
      </c>
      <c r="I219" s="9">
        <v>0</v>
      </c>
      <c r="J219" s="9">
        <v>0</v>
      </c>
      <c r="K219" s="9">
        <v>3</v>
      </c>
      <c r="L219" s="9">
        <v>2</v>
      </c>
      <c r="M219" s="144">
        <v>27</v>
      </c>
      <c r="N219" s="144">
        <v>26</v>
      </c>
    </row>
    <row r="220" spans="1:14" ht="12.75" customHeight="1" x14ac:dyDescent="0.2">
      <c r="A220" s="5">
        <v>2</v>
      </c>
      <c r="B220" s="8" t="s">
        <v>194</v>
      </c>
      <c r="C220" s="9">
        <v>31</v>
      </c>
      <c r="D220" s="9">
        <v>31</v>
      </c>
      <c r="E220" s="9">
        <v>9</v>
      </c>
      <c r="F220" s="9">
        <v>9</v>
      </c>
      <c r="G220" s="9">
        <v>0</v>
      </c>
      <c r="H220" s="9">
        <v>0</v>
      </c>
      <c r="I220" s="9">
        <v>0</v>
      </c>
      <c r="J220" s="9">
        <v>0</v>
      </c>
      <c r="K220" s="9">
        <v>6</v>
      </c>
      <c r="L220" s="9">
        <v>6</v>
      </c>
      <c r="M220" s="144">
        <v>46</v>
      </c>
      <c r="N220" s="144">
        <v>46</v>
      </c>
    </row>
    <row r="221" spans="1:14" ht="12.75" customHeight="1" x14ac:dyDescent="0.2">
      <c r="A221" s="5">
        <v>3</v>
      </c>
      <c r="B221" s="8" t="s">
        <v>204</v>
      </c>
      <c r="C221" s="9">
        <v>14</v>
      </c>
      <c r="D221" s="9">
        <v>14</v>
      </c>
      <c r="E221" s="9">
        <v>3</v>
      </c>
      <c r="F221" s="9">
        <v>3</v>
      </c>
      <c r="G221" s="9">
        <v>0</v>
      </c>
      <c r="H221" s="9">
        <v>0</v>
      </c>
      <c r="I221" s="9">
        <v>0</v>
      </c>
      <c r="J221" s="9">
        <v>0</v>
      </c>
      <c r="K221" s="9">
        <v>7</v>
      </c>
      <c r="L221" s="9">
        <v>5</v>
      </c>
      <c r="M221" s="144">
        <v>24</v>
      </c>
      <c r="N221" s="144">
        <v>22</v>
      </c>
    </row>
    <row r="222" spans="1:14" ht="12.75" customHeight="1" x14ac:dyDescent="0.2">
      <c r="A222" s="5">
        <v>4</v>
      </c>
      <c r="B222" s="8" t="s">
        <v>193</v>
      </c>
      <c r="C222" s="9">
        <v>4</v>
      </c>
      <c r="D222" s="9">
        <v>12</v>
      </c>
      <c r="E222" s="9">
        <v>10</v>
      </c>
      <c r="F222" s="9">
        <v>5</v>
      </c>
      <c r="G222" s="9">
        <v>0</v>
      </c>
      <c r="H222" s="9">
        <v>2</v>
      </c>
      <c r="I222" s="9">
        <v>0</v>
      </c>
      <c r="J222" s="9">
        <v>0</v>
      </c>
      <c r="K222" s="9">
        <v>4</v>
      </c>
      <c r="L222" s="9">
        <v>0</v>
      </c>
      <c r="M222" s="144">
        <v>18</v>
      </c>
      <c r="N222" s="144">
        <v>19</v>
      </c>
    </row>
    <row r="223" spans="1:14" ht="12.75" customHeight="1" x14ac:dyDescent="0.2">
      <c r="A223" s="5">
        <v>5</v>
      </c>
      <c r="B223" s="8" t="s">
        <v>197</v>
      </c>
      <c r="C223" s="9">
        <v>17</v>
      </c>
      <c r="D223" s="9">
        <v>18</v>
      </c>
      <c r="E223" s="9">
        <v>11</v>
      </c>
      <c r="F223" s="9">
        <v>7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2</v>
      </c>
      <c r="M223" s="144">
        <v>28</v>
      </c>
      <c r="N223" s="144">
        <v>27</v>
      </c>
    </row>
    <row r="224" spans="1:14" ht="12.75" customHeight="1" x14ac:dyDescent="0.2">
      <c r="A224" s="5">
        <v>6</v>
      </c>
      <c r="B224" s="8" t="s">
        <v>198</v>
      </c>
      <c r="C224" s="9">
        <v>12</v>
      </c>
      <c r="D224" s="9">
        <v>12</v>
      </c>
      <c r="E224" s="9">
        <v>8</v>
      </c>
      <c r="F224" s="9">
        <v>6</v>
      </c>
      <c r="G224" s="9">
        <v>0</v>
      </c>
      <c r="H224" s="9">
        <v>0</v>
      </c>
      <c r="I224" s="9">
        <v>0</v>
      </c>
      <c r="J224" s="9">
        <v>0</v>
      </c>
      <c r="K224" s="9">
        <v>6</v>
      </c>
      <c r="L224" s="9">
        <v>0</v>
      </c>
      <c r="M224" s="144">
        <v>26</v>
      </c>
      <c r="N224" s="144">
        <v>18</v>
      </c>
    </row>
    <row r="225" spans="1:14" ht="12.75" customHeight="1" x14ac:dyDescent="0.2">
      <c r="A225" s="5">
        <v>7</v>
      </c>
      <c r="B225" s="8" t="s">
        <v>195</v>
      </c>
      <c r="C225" s="9">
        <v>18</v>
      </c>
      <c r="D225" s="9">
        <v>26</v>
      </c>
      <c r="E225" s="9">
        <v>8</v>
      </c>
      <c r="F225" s="9">
        <v>8</v>
      </c>
      <c r="G225" s="9">
        <v>0</v>
      </c>
      <c r="H225" s="9">
        <v>0</v>
      </c>
      <c r="I225" s="9">
        <v>0</v>
      </c>
      <c r="J225" s="9">
        <v>0</v>
      </c>
      <c r="K225" s="9">
        <v>6</v>
      </c>
      <c r="L225" s="9">
        <v>8</v>
      </c>
      <c r="M225" s="144">
        <v>32</v>
      </c>
      <c r="N225" s="144">
        <v>42</v>
      </c>
    </row>
    <row r="226" spans="1:14" ht="12.75" customHeight="1" x14ac:dyDescent="0.2">
      <c r="A226" s="5">
        <v>8</v>
      </c>
      <c r="B226" s="8" t="s">
        <v>199</v>
      </c>
      <c r="C226" s="9">
        <v>6</v>
      </c>
      <c r="D226" s="9">
        <v>6</v>
      </c>
      <c r="E226" s="9">
        <v>2</v>
      </c>
      <c r="F226" s="9">
        <v>2</v>
      </c>
      <c r="G226" s="9">
        <v>0</v>
      </c>
      <c r="H226" s="9">
        <v>0</v>
      </c>
      <c r="I226" s="9">
        <v>0</v>
      </c>
      <c r="J226" s="9">
        <v>0</v>
      </c>
      <c r="K226" s="9">
        <v>4</v>
      </c>
      <c r="L226" s="9">
        <v>4</v>
      </c>
      <c r="M226" s="144">
        <v>12</v>
      </c>
      <c r="N226" s="144">
        <v>12</v>
      </c>
    </row>
    <row r="227" spans="1:14" ht="12.75" customHeight="1" x14ac:dyDescent="0.2">
      <c r="A227" s="5">
        <v>9</v>
      </c>
      <c r="B227" s="8" t="s">
        <v>188</v>
      </c>
      <c r="C227" s="9">
        <v>10</v>
      </c>
      <c r="D227" s="9">
        <v>8</v>
      </c>
      <c r="E227" s="9">
        <v>5</v>
      </c>
      <c r="F227" s="9">
        <v>5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1</v>
      </c>
      <c r="M227" s="144">
        <v>15</v>
      </c>
      <c r="N227" s="144">
        <v>14</v>
      </c>
    </row>
    <row r="228" spans="1:14" ht="12.75" customHeight="1" x14ac:dyDescent="0.2">
      <c r="A228" s="5">
        <v>10</v>
      </c>
      <c r="B228" s="8" t="s">
        <v>200</v>
      </c>
      <c r="C228" s="9">
        <v>17</v>
      </c>
      <c r="D228" s="9">
        <v>16</v>
      </c>
      <c r="E228" s="9">
        <v>3</v>
      </c>
      <c r="F228" s="9">
        <v>2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1</v>
      </c>
      <c r="M228" s="144">
        <v>20</v>
      </c>
      <c r="N228" s="144">
        <v>19</v>
      </c>
    </row>
    <row r="229" spans="1:14" ht="12.75" customHeight="1" x14ac:dyDescent="0.2">
      <c r="A229" s="5">
        <v>11</v>
      </c>
      <c r="B229" s="8" t="s">
        <v>189</v>
      </c>
      <c r="C229" s="9">
        <v>29</v>
      </c>
      <c r="D229" s="9">
        <v>19</v>
      </c>
      <c r="E229" s="9">
        <v>12</v>
      </c>
      <c r="F229" s="9">
        <v>24</v>
      </c>
      <c r="G229" s="9">
        <v>0</v>
      </c>
      <c r="H229" s="9">
        <v>0</v>
      </c>
      <c r="I229" s="9">
        <v>0</v>
      </c>
      <c r="J229" s="9">
        <v>0</v>
      </c>
      <c r="K229" s="9">
        <v>8</v>
      </c>
      <c r="L229" s="9">
        <v>1</v>
      </c>
      <c r="M229" s="144">
        <v>49</v>
      </c>
      <c r="N229" s="144">
        <v>44</v>
      </c>
    </row>
    <row r="230" spans="1:14" ht="12.75" customHeight="1" x14ac:dyDescent="0.2">
      <c r="A230" s="5">
        <v>12</v>
      </c>
      <c r="B230" s="8" t="s">
        <v>205</v>
      </c>
      <c r="C230" s="9">
        <v>28</v>
      </c>
      <c r="D230" s="9">
        <v>25</v>
      </c>
      <c r="E230" s="9">
        <v>5</v>
      </c>
      <c r="F230" s="9">
        <v>3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4</v>
      </c>
      <c r="M230" s="144">
        <v>33</v>
      </c>
      <c r="N230" s="144">
        <v>32</v>
      </c>
    </row>
    <row r="231" spans="1:14" ht="12.75" customHeight="1" x14ac:dyDescent="0.2">
      <c r="A231" s="5">
        <v>13</v>
      </c>
      <c r="B231" s="8" t="s">
        <v>201</v>
      </c>
      <c r="C231" s="9">
        <v>3</v>
      </c>
      <c r="D231" s="9">
        <v>8</v>
      </c>
      <c r="E231" s="9">
        <v>2</v>
      </c>
      <c r="F231" s="9">
        <v>2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1</v>
      </c>
      <c r="M231" s="144">
        <v>5</v>
      </c>
      <c r="N231" s="144">
        <v>11</v>
      </c>
    </row>
    <row r="232" spans="1:14" ht="12.75" customHeight="1" x14ac:dyDescent="0.2">
      <c r="A232" s="5">
        <v>14</v>
      </c>
      <c r="B232" s="8" t="s">
        <v>196</v>
      </c>
      <c r="C232" s="9">
        <v>11</v>
      </c>
      <c r="D232" s="9">
        <v>13</v>
      </c>
      <c r="E232" s="9">
        <v>3</v>
      </c>
      <c r="F232" s="9">
        <v>3</v>
      </c>
      <c r="G232" s="9">
        <v>0</v>
      </c>
      <c r="H232" s="9">
        <v>0</v>
      </c>
      <c r="I232" s="9">
        <v>0</v>
      </c>
      <c r="J232" s="9">
        <v>0</v>
      </c>
      <c r="K232" s="9">
        <v>5</v>
      </c>
      <c r="L232" s="9">
        <v>0</v>
      </c>
      <c r="M232" s="144">
        <v>19</v>
      </c>
      <c r="N232" s="144">
        <v>16</v>
      </c>
    </row>
    <row r="233" spans="1:14" ht="12.75" customHeight="1" x14ac:dyDescent="0.2">
      <c r="A233" s="5">
        <v>15</v>
      </c>
      <c r="B233" s="8" t="s">
        <v>190</v>
      </c>
      <c r="C233" s="9">
        <v>17</v>
      </c>
      <c r="D233" s="9">
        <v>23</v>
      </c>
      <c r="E233" s="9">
        <v>12</v>
      </c>
      <c r="F233" s="9">
        <v>12</v>
      </c>
      <c r="G233" s="9">
        <v>0</v>
      </c>
      <c r="H233" s="9">
        <v>0</v>
      </c>
      <c r="I233" s="9">
        <v>0</v>
      </c>
      <c r="J233" s="9">
        <v>0</v>
      </c>
      <c r="K233" s="9">
        <v>4</v>
      </c>
      <c r="L233" s="9">
        <v>0</v>
      </c>
      <c r="M233" s="144">
        <v>33</v>
      </c>
      <c r="N233" s="144">
        <v>35</v>
      </c>
    </row>
    <row r="234" spans="1:14" ht="12.75" customHeight="1" x14ac:dyDescent="0.2">
      <c r="A234" s="5">
        <v>16</v>
      </c>
      <c r="B234" s="8" t="s">
        <v>191</v>
      </c>
      <c r="C234" s="9">
        <v>13</v>
      </c>
      <c r="D234" s="9">
        <v>28</v>
      </c>
      <c r="E234" s="9">
        <v>9</v>
      </c>
      <c r="F234" s="9">
        <v>25</v>
      </c>
      <c r="G234" s="9">
        <v>0</v>
      </c>
      <c r="H234" s="9">
        <v>0</v>
      </c>
      <c r="I234" s="9">
        <v>0</v>
      </c>
      <c r="J234" s="9">
        <v>0</v>
      </c>
      <c r="K234" s="9">
        <v>13</v>
      </c>
      <c r="L234" s="9">
        <v>0</v>
      </c>
      <c r="M234" s="144">
        <v>35</v>
      </c>
      <c r="N234" s="144">
        <v>53</v>
      </c>
    </row>
    <row r="235" spans="1:14" ht="12.75" customHeight="1" x14ac:dyDescent="0.2">
      <c r="A235" s="5">
        <v>17</v>
      </c>
      <c r="B235" s="8" t="s">
        <v>202</v>
      </c>
      <c r="C235" s="9">
        <v>26</v>
      </c>
      <c r="D235" s="9">
        <v>20</v>
      </c>
      <c r="E235" s="9">
        <v>12</v>
      </c>
      <c r="F235" s="9">
        <v>7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3</v>
      </c>
      <c r="M235" s="144">
        <v>38</v>
      </c>
      <c r="N235" s="144">
        <v>30</v>
      </c>
    </row>
    <row r="236" spans="1:14" ht="12.75" customHeight="1" x14ac:dyDescent="0.2">
      <c r="A236" s="5">
        <v>18</v>
      </c>
      <c r="B236" s="8" t="s">
        <v>203</v>
      </c>
      <c r="C236" s="9">
        <v>24</v>
      </c>
      <c r="D236" s="9">
        <v>24</v>
      </c>
      <c r="E236" s="9">
        <v>8</v>
      </c>
      <c r="F236" s="9">
        <v>9</v>
      </c>
      <c r="G236" s="9">
        <v>0</v>
      </c>
      <c r="H236" s="9">
        <v>0</v>
      </c>
      <c r="I236" s="9">
        <v>0</v>
      </c>
      <c r="J236" s="9">
        <v>0</v>
      </c>
      <c r="K236" s="9">
        <v>2</v>
      </c>
      <c r="L236" s="9">
        <v>0</v>
      </c>
      <c r="M236" s="144">
        <v>34</v>
      </c>
      <c r="N236" s="144">
        <v>33</v>
      </c>
    </row>
    <row r="237" spans="1:14" ht="12.75" customHeight="1" x14ac:dyDescent="0.2">
      <c r="A237" s="5">
        <v>19</v>
      </c>
      <c r="B237" s="8" t="s">
        <v>206</v>
      </c>
      <c r="C237" s="9">
        <v>20</v>
      </c>
      <c r="D237" s="9">
        <v>20</v>
      </c>
      <c r="E237" s="9">
        <v>5</v>
      </c>
      <c r="F237" s="9">
        <v>5</v>
      </c>
      <c r="G237" s="9">
        <v>0</v>
      </c>
      <c r="H237" s="9">
        <v>0</v>
      </c>
      <c r="I237" s="9">
        <v>0</v>
      </c>
      <c r="J237" s="9">
        <v>0</v>
      </c>
      <c r="K237" s="9">
        <v>8</v>
      </c>
      <c r="L237" s="9">
        <v>1</v>
      </c>
      <c r="M237" s="144">
        <v>33</v>
      </c>
      <c r="N237" s="144">
        <v>26</v>
      </c>
    </row>
    <row r="238" spans="1:14" ht="12.75" customHeight="1" x14ac:dyDescent="0.2">
      <c r="A238" s="5">
        <v>20</v>
      </c>
      <c r="B238" s="8" t="s">
        <v>207</v>
      </c>
      <c r="C238" s="9">
        <v>14</v>
      </c>
      <c r="D238" s="9">
        <v>14</v>
      </c>
      <c r="E238" s="9">
        <v>8</v>
      </c>
      <c r="F238" s="9">
        <v>8</v>
      </c>
      <c r="G238" s="9">
        <v>0</v>
      </c>
      <c r="H238" s="9">
        <v>0</v>
      </c>
      <c r="I238" s="9">
        <v>0</v>
      </c>
      <c r="J238" s="9">
        <v>0</v>
      </c>
      <c r="K238" s="9">
        <v>5</v>
      </c>
      <c r="L238" s="9">
        <v>0</v>
      </c>
      <c r="M238" s="144">
        <v>27</v>
      </c>
      <c r="N238" s="144">
        <v>22</v>
      </c>
    </row>
    <row r="239" spans="1:14" ht="12.75" customHeight="1" x14ac:dyDescent="0.2">
      <c r="A239" s="5">
        <v>21</v>
      </c>
      <c r="B239" s="8" t="s">
        <v>192</v>
      </c>
      <c r="C239" s="9">
        <v>43</v>
      </c>
      <c r="D239" s="9">
        <v>43</v>
      </c>
      <c r="E239" s="9">
        <v>30</v>
      </c>
      <c r="F239" s="9">
        <v>30</v>
      </c>
      <c r="G239" s="9">
        <v>0</v>
      </c>
      <c r="H239" s="9">
        <v>0</v>
      </c>
      <c r="I239" s="9">
        <v>0</v>
      </c>
      <c r="J239" s="9">
        <v>0</v>
      </c>
      <c r="K239" s="9">
        <v>5</v>
      </c>
      <c r="L239" s="9">
        <v>5</v>
      </c>
      <c r="M239" s="144">
        <v>78</v>
      </c>
      <c r="N239" s="144">
        <v>78</v>
      </c>
    </row>
    <row r="240" spans="1:14" ht="12.75" customHeight="1" x14ac:dyDescent="0.2">
      <c r="A240" s="5">
        <v>22</v>
      </c>
      <c r="B240" s="8" t="s">
        <v>208</v>
      </c>
      <c r="C240" s="9">
        <v>15</v>
      </c>
      <c r="D240" s="9">
        <v>14</v>
      </c>
      <c r="E240" s="9">
        <v>4</v>
      </c>
      <c r="F240" s="9">
        <v>4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144">
        <v>19</v>
      </c>
      <c r="N240" s="144">
        <v>18</v>
      </c>
    </row>
    <row r="241" spans="1:14" s="7" customFormat="1" ht="12.75" customHeight="1" x14ac:dyDescent="0.15">
      <c r="A241" s="6"/>
      <c r="B241" s="11" t="s">
        <v>277</v>
      </c>
      <c r="C241" s="39">
        <f t="shared" ref="C241:N241" si="5">SUM(C219:C240)</f>
        <v>386</v>
      </c>
      <c r="D241" s="39">
        <f t="shared" si="5"/>
        <v>402</v>
      </c>
      <c r="E241" s="39">
        <f t="shared" si="5"/>
        <v>179</v>
      </c>
      <c r="F241" s="39">
        <f t="shared" si="5"/>
        <v>195</v>
      </c>
      <c r="G241" s="39">
        <f t="shared" si="5"/>
        <v>0</v>
      </c>
      <c r="H241" s="39">
        <f t="shared" si="5"/>
        <v>2</v>
      </c>
      <c r="I241" s="39">
        <f t="shared" si="5"/>
        <v>0</v>
      </c>
      <c r="J241" s="39">
        <f t="shared" si="5"/>
        <v>0</v>
      </c>
      <c r="K241" s="39">
        <f t="shared" si="5"/>
        <v>86</v>
      </c>
      <c r="L241" s="39">
        <f t="shared" si="5"/>
        <v>44</v>
      </c>
      <c r="M241" s="149">
        <f t="shared" si="5"/>
        <v>651</v>
      </c>
      <c r="N241" s="149">
        <f t="shared" si="5"/>
        <v>643</v>
      </c>
    </row>
    <row r="242" spans="1:14" s="24" customFormat="1" ht="12.75" customHeight="1" x14ac:dyDescent="0.2">
      <c r="A242" s="15" t="s">
        <v>382</v>
      </c>
      <c r="C242" s="16"/>
      <c r="D242" s="16"/>
      <c r="E242" s="16"/>
      <c r="F242" s="16"/>
      <c r="G242" s="16"/>
      <c r="H242" s="16"/>
      <c r="I242" s="16"/>
      <c r="J242" s="16"/>
      <c r="M242" s="142"/>
      <c r="N242" s="142"/>
    </row>
    <row r="244" spans="1:14" ht="12.75" customHeight="1" x14ac:dyDescent="0.2">
      <c r="A244" s="7"/>
      <c r="B244" s="86" t="s">
        <v>209</v>
      </c>
      <c r="C244" s="199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1"/>
    </row>
    <row r="245" spans="1:14" ht="12.75" customHeight="1" x14ac:dyDescent="0.2">
      <c r="A245" s="195" t="s">
        <v>385</v>
      </c>
      <c r="B245" s="192" t="s">
        <v>280</v>
      </c>
      <c r="C245" s="191" t="s">
        <v>269</v>
      </c>
      <c r="D245" s="192"/>
      <c r="E245" s="192"/>
      <c r="F245" s="192"/>
      <c r="G245" s="191" t="s">
        <v>270</v>
      </c>
      <c r="H245" s="192"/>
      <c r="I245" s="192"/>
      <c r="J245" s="192"/>
      <c r="K245" s="191" t="s">
        <v>271</v>
      </c>
      <c r="L245" s="192"/>
      <c r="M245" s="193" t="s">
        <v>272</v>
      </c>
      <c r="N245" s="194"/>
    </row>
    <row r="246" spans="1:14" ht="12.75" customHeight="1" x14ac:dyDescent="0.2">
      <c r="A246" s="195"/>
      <c r="B246" s="192"/>
      <c r="C246" s="191" t="s">
        <v>273</v>
      </c>
      <c r="D246" s="192"/>
      <c r="E246" s="191" t="s">
        <v>274</v>
      </c>
      <c r="F246" s="192"/>
      <c r="G246" s="191" t="s">
        <v>273</v>
      </c>
      <c r="H246" s="192"/>
      <c r="I246" s="191" t="s">
        <v>274</v>
      </c>
      <c r="J246" s="192"/>
      <c r="K246" s="192"/>
      <c r="L246" s="192"/>
      <c r="M246" s="194"/>
      <c r="N246" s="194"/>
    </row>
    <row r="247" spans="1:14" ht="12.75" customHeight="1" x14ac:dyDescent="0.2">
      <c r="A247" s="195"/>
      <c r="B247" s="192"/>
      <c r="C247" s="21" t="s">
        <v>287</v>
      </c>
      <c r="D247" s="38" t="s">
        <v>6</v>
      </c>
      <c r="E247" s="21" t="s">
        <v>287</v>
      </c>
      <c r="F247" s="38" t="s">
        <v>6</v>
      </c>
      <c r="G247" s="21" t="s">
        <v>287</v>
      </c>
      <c r="H247" s="38" t="s">
        <v>6</v>
      </c>
      <c r="I247" s="21" t="s">
        <v>287</v>
      </c>
      <c r="J247" s="38" t="s">
        <v>6</v>
      </c>
      <c r="K247" s="21" t="s">
        <v>287</v>
      </c>
      <c r="L247" s="38" t="s">
        <v>6</v>
      </c>
      <c r="M247" s="21" t="s">
        <v>287</v>
      </c>
      <c r="N247" s="139" t="s">
        <v>6</v>
      </c>
    </row>
    <row r="248" spans="1:14" ht="12.75" customHeight="1" x14ac:dyDescent="0.2">
      <c r="A248" s="5">
        <v>1</v>
      </c>
      <c r="B248" s="8" t="s">
        <v>210</v>
      </c>
      <c r="C248" s="101">
        <v>1454</v>
      </c>
      <c r="D248" s="101">
        <v>1732</v>
      </c>
      <c r="E248" s="101">
        <v>1308</v>
      </c>
      <c r="F248" s="101">
        <v>1292</v>
      </c>
      <c r="G248" s="101">
        <v>0</v>
      </c>
      <c r="H248" s="101">
        <v>7</v>
      </c>
      <c r="I248" s="101">
        <v>0</v>
      </c>
      <c r="J248" s="101">
        <v>0</v>
      </c>
      <c r="K248" s="101">
        <v>326</v>
      </c>
      <c r="L248" s="101">
        <v>280</v>
      </c>
      <c r="M248" s="147">
        <v>3088</v>
      </c>
      <c r="N248" s="147">
        <v>3311</v>
      </c>
    </row>
    <row r="249" spans="1:14" ht="12.75" customHeight="1" x14ac:dyDescent="0.2">
      <c r="A249" s="5">
        <v>2</v>
      </c>
      <c r="B249" s="8" t="s">
        <v>211</v>
      </c>
      <c r="C249" s="101">
        <v>56</v>
      </c>
      <c r="D249" s="101">
        <v>59</v>
      </c>
      <c r="E249" s="101">
        <v>24</v>
      </c>
      <c r="F249" s="101">
        <v>27</v>
      </c>
      <c r="G249" s="101">
        <v>0</v>
      </c>
      <c r="H249" s="101">
        <v>0</v>
      </c>
      <c r="I249" s="101">
        <v>0</v>
      </c>
      <c r="J249" s="101">
        <v>0</v>
      </c>
      <c r="K249" s="101">
        <v>41</v>
      </c>
      <c r="L249" s="101">
        <v>0</v>
      </c>
      <c r="M249" s="147">
        <v>121</v>
      </c>
      <c r="N249" s="147">
        <v>86</v>
      </c>
    </row>
    <row r="250" spans="1:14" ht="12.75" customHeight="1" x14ac:dyDescent="0.2">
      <c r="A250" s="5">
        <v>3</v>
      </c>
      <c r="B250" s="8" t="s">
        <v>212</v>
      </c>
      <c r="C250" s="101">
        <v>529</v>
      </c>
      <c r="D250" s="101">
        <v>523</v>
      </c>
      <c r="E250" s="101">
        <v>373</v>
      </c>
      <c r="F250" s="101">
        <v>384</v>
      </c>
      <c r="G250" s="101">
        <v>0</v>
      </c>
      <c r="H250" s="101">
        <v>0</v>
      </c>
      <c r="I250" s="101">
        <v>0</v>
      </c>
      <c r="J250" s="101">
        <v>0</v>
      </c>
      <c r="K250" s="101">
        <v>409</v>
      </c>
      <c r="L250" s="101">
        <v>574</v>
      </c>
      <c r="M250" s="147">
        <v>1311</v>
      </c>
      <c r="N250" s="147">
        <v>1481</v>
      </c>
    </row>
    <row r="251" spans="1:14" ht="12.75" customHeight="1" x14ac:dyDescent="0.2">
      <c r="A251" s="5">
        <v>4</v>
      </c>
      <c r="B251" s="8" t="s">
        <v>214</v>
      </c>
      <c r="C251" s="101">
        <v>26</v>
      </c>
      <c r="D251" s="101">
        <v>38</v>
      </c>
      <c r="E251" s="101">
        <v>13</v>
      </c>
      <c r="F251" s="101">
        <v>13</v>
      </c>
      <c r="G251" s="101">
        <v>0</v>
      </c>
      <c r="H251" s="101">
        <v>0</v>
      </c>
      <c r="I251" s="101">
        <v>0</v>
      </c>
      <c r="J251" s="101">
        <v>0</v>
      </c>
      <c r="K251" s="101">
        <v>11</v>
      </c>
      <c r="L251" s="101">
        <v>0</v>
      </c>
      <c r="M251" s="147">
        <v>50</v>
      </c>
      <c r="N251" s="147">
        <v>51</v>
      </c>
    </row>
    <row r="252" spans="1:14" ht="12.75" customHeight="1" x14ac:dyDescent="0.2">
      <c r="A252" s="5">
        <v>5</v>
      </c>
      <c r="B252" s="8" t="s">
        <v>215</v>
      </c>
      <c r="C252" s="101">
        <v>8</v>
      </c>
      <c r="D252" s="101">
        <v>10</v>
      </c>
      <c r="E252" s="101">
        <v>4</v>
      </c>
      <c r="F252" s="101">
        <v>5</v>
      </c>
      <c r="G252" s="101">
        <v>0</v>
      </c>
      <c r="H252" s="101">
        <v>1</v>
      </c>
      <c r="I252" s="101">
        <v>0</v>
      </c>
      <c r="J252" s="101">
        <v>0</v>
      </c>
      <c r="K252" s="101">
        <v>3</v>
      </c>
      <c r="L252" s="101">
        <v>0</v>
      </c>
      <c r="M252" s="147">
        <v>15</v>
      </c>
      <c r="N252" s="147">
        <v>16</v>
      </c>
    </row>
    <row r="253" spans="1:14" ht="12.75" customHeight="1" x14ac:dyDescent="0.2">
      <c r="A253" s="5">
        <v>6</v>
      </c>
      <c r="B253" s="8" t="s">
        <v>218</v>
      </c>
      <c r="C253" s="101">
        <v>11</v>
      </c>
      <c r="D253" s="101">
        <v>7</v>
      </c>
      <c r="E253" s="101">
        <v>4</v>
      </c>
      <c r="F253" s="101">
        <v>8</v>
      </c>
      <c r="G253" s="101">
        <v>0</v>
      </c>
      <c r="H253" s="101">
        <v>1</v>
      </c>
      <c r="I253" s="101">
        <v>0</v>
      </c>
      <c r="J253" s="101">
        <v>2</v>
      </c>
      <c r="K253" s="101">
        <v>11</v>
      </c>
      <c r="L253" s="101">
        <v>10</v>
      </c>
      <c r="M253" s="147">
        <v>26</v>
      </c>
      <c r="N253" s="147">
        <v>28</v>
      </c>
    </row>
    <row r="254" spans="1:14" ht="12.75" customHeight="1" x14ac:dyDescent="0.2">
      <c r="A254" s="5">
        <v>7</v>
      </c>
      <c r="B254" s="8" t="s">
        <v>216</v>
      </c>
      <c r="C254" s="101">
        <v>16</v>
      </c>
      <c r="D254" s="101">
        <v>17</v>
      </c>
      <c r="E254" s="101">
        <v>12</v>
      </c>
      <c r="F254" s="101">
        <v>15</v>
      </c>
      <c r="G254" s="101">
        <v>0</v>
      </c>
      <c r="H254" s="101">
        <v>1</v>
      </c>
      <c r="I254" s="101">
        <v>0</v>
      </c>
      <c r="J254" s="101">
        <v>0</v>
      </c>
      <c r="K254" s="101">
        <v>2</v>
      </c>
      <c r="L254" s="101">
        <v>3</v>
      </c>
      <c r="M254" s="147">
        <v>30</v>
      </c>
      <c r="N254" s="147">
        <v>36</v>
      </c>
    </row>
    <row r="255" spans="1:14" ht="12.75" customHeight="1" x14ac:dyDescent="0.2">
      <c r="A255" s="5">
        <v>8</v>
      </c>
      <c r="B255" s="8" t="s">
        <v>219</v>
      </c>
      <c r="C255" s="101">
        <v>17</v>
      </c>
      <c r="D255" s="101">
        <v>17</v>
      </c>
      <c r="E255" s="101">
        <v>18</v>
      </c>
      <c r="F255" s="101">
        <v>18</v>
      </c>
      <c r="G255" s="101">
        <v>0</v>
      </c>
      <c r="H255" s="101">
        <v>0</v>
      </c>
      <c r="I255" s="101">
        <v>0</v>
      </c>
      <c r="J255" s="101">
        <v>0</v>
      </c>
      <c r="K255" s="101">
        <v>3</v>
      </c>
      <c r="L255" s="101">
        <v>3</v>
      </c>
      <c r="M255" s="147">
        <v>38</v>
      </c>
      <c r="N255" s="147">
        <v>38</v>
      </c>
    </row>
    <row r="256" spans="1:14" ht="12.75" customHeight="1" x14ac:dyDescent="0.2">
      <c r="A256" s="5">
        <v>9</v>
      </c>
      <c r="B256" s="8" t="s">
        <v>220</v>
      </c>
      <c r="C256" s="101">
        <v>45</v>
      </c>
      <c r="D256" s="101">
        <v>17</v>
      </c>
      <c r="E256" s="101">
        <v>17</v>
      </c>
      <c r="F256" s="101">
        <v>18</v>
      </c>
      <c r="G256" s="101">
        <v>0</v>
      </c>
      <c r="H256" s="101">
        <v>0</v>
      </c>
      <c r="I256" s="101">
        <v>0</v>
      </c>
      <c r="J256" s="101">
        <v>0</v>
      </c>
      <c r="K256" s="101">
        <v>0</v>
      </c>
      <c r="L256" s="101">
        <v>3</v>
      </c>
      <c r="M256" s="147">
        <v>62</v>
      </c>
      <c r="N256" s="147">
        <v>38</v>
      </c>
    </row>
    <row r="257" spans="1:14" ht="12.75" customHeight="1" x14ac:dyDescent="0.2">
      <c r="A257" s="5">
        <v>10</v>
      </c>
      <c r="B257" s="8" t="s">
        <v>213</v>
      </c>
      <c r="C257" s="101">
        <v>50</v>
      </c>
      <c r="D257" s="101">
        <v>34</v>
      </c>
      <c r="E257" s="101">
        <v>21</v>
      </c>
      <c r="F257" s="101">
        <v>17</v>
      </c>
      <c r="G257" s="101">
        <v>0</v>
      </c>
      <c r="H257" s="101">
        <v>0</v>
      </c>
      <c r="I257" s="101">
        <v>0</v>
      </c>
      <c r="J257" s="101">
        <v>0</v>
      </c>
      <c r="K257" s="101">
        <v>0</v>
      </c>
      <c r="L257" s="101">
        <v>0</v>
      </c>
      <c r="M257" s="147">
        <v>71</v>
      </c>
      <c r="N257" s="147">
        <v>51</v>
      </c>
    </row>
    <row r="258" spans="1:14" ht="12.75" customHeight="1" x14ac:dyDescent="0.2">
      <c r="A258" s="5">
        <v>11</v>
      </c>
      <c r="B258" s="8" t="s">
        <v>217</v>
      </c>
      <c r="C258" s="101">
        <v>12</v>
      </c>
      <c r="D258" s="101">
        <v>12</v>
      </c>
      <c r="E258" s="101">
        <v>3</v>
      </c>
      <c r="F258" s="101">
        <v>3</v>
      </c>
      <c r="G258" s="101">
        <v>0</v>
      </c>
      <c r="H258" s="101">
        <v>0</v>
      </c>
      <c r="I258" s="101">
        <v>0</v>
      </c>
      <c r="J258" s="101">
        <v>0</v>
      </c>
      <c r="K258" s="101">
        <v>0</v>
      </c>
      <c r="L258" s="101">
        <v>15</v>
      </c>
      <c r="M258" s="147">
        <v>15</v>
      </c>
      <c r="N258" s="147">
        <v>30</v>
      </c>
    </row>
    <row r="259" spans="1:14" s="7" customFormat="1" ht="12.75" customHeight="1" x14ac:dyDescent="0.15">
      <c r="B259" s="11" t="s">
        <v>277</v>
      </c>
      <c r="C259" s="51">
        <f t="shared" ref="C259:N259" si="6">SUM(C248:C258)</f>
        <v>2224</v>
      </c>
      <c r="D259" s="51">
        <f t="shared" si="6"/>
        <v>2466</v>
      </c>
      <c r="E259" s="51">
        <f t="shared" si="6"/>
        <v>1797</v>
      </c>
      <c r="F259" s="51">
        <f t="shared" si="6"/>
        <v>1800</v>
      </c>
      <c r="G259" s="51">
        <f t="shared" si="6"/>
        <v>0</v>
      </c>
      <c r="H259" s="51">
        <f t="shared" si="6"/>
        <v>10</v>
      </c>
      <c r="I259" s="51">
        <f t="shared" si="6"/>
        <v>0</v>
      </c>
      <c r="J259" s="51">
        <f t="shared" si="6"/>
        <v>2</v>
      </c>
      <c r="K259" s="51">
        <f t="shared" si="6"/>
        <v>806</v>
      </c>
      <c r="L259" s="51">
        <f t="shared" si="6"/>
        <v>888</v>
      </c>
      <c r="M259" s="148">
        <f t="shared" si="6"/>
        <v>4827</v>
      </c>
      <c r="N259" s="148">
        <f t="shared" si="6"/>
        <v>5166</v>
      </c>
    </row>
    <row r="260" spans="1:14" s="24" customFormat="1" ht="12.75" customHeight="1" x14ac:dyDescent="0.2">
      <c r="A260" s="15" t="s">
        <v>382</v>
      </c>
      <c r="C260" s="16"/>
      <c r="D260" s="16"/>
      <c r="E260" s="16"/>
      <c r="F260" s="16"/>
      <c r="G260" s="16"/>
      <c r="H260" s="16"/>
      <c r="I260" s="16"/>
      <c r="J260" s="16"/>
      <c r="M260" s="142"/>
      <c r="N260" s="142"/>
    </row>
    <row r="262" spans="1:14" ht="12.75" customHeight="1" x14ac:dyDescent="0.2">
      <c r="A262" s="7"/>
      <c r="B262" s="86" t="s">
        <v>221</v>
      </c>
      <c r="C262" s="199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1"/>
    </row>
    <row r="263" spans="1:14" ht="12.75" customHeight="1" x14ac:dyDescent="0.2">
      <c r="A263" s="195" t="s">
        <v>385</v>
      </c>
      <c r="B263" s="192" t="s">
        <v>280</v>
      </c>
      <c r="C263" s="191" t="s">
        <v>269</v>
      </c>
      <c r="D263" s="192"/>
      <c r="E263" s="192"/>
      <c r="F263" s="192"/>
      <c r="G263" s="191" t="s">
        <v>270</v>
      </c>
      <c r="H263" s="192"/>
      <c r="I263" s="192"/>
      <c r="J263" s="192"/>
      <c r="K263" s="191" t="s">
        <v>271</v>
      </c>
      <c r="L263" s="192"/>
      <c r="M263" s="193" t="s">
        <v>272</v>
      </c>
      <c r="N263" s="194"/>
    </row>
    <row r="264" spans="1:14" ht="12.75" customHeight="1" x14ac:dyDescent="0.2">
      <c r="A264" s="195"/>
      <c r="B264" s="192"/>
      <c r="C264" s="191" t="s">
        <v>273</v>
      </c>
      <c r="D264" s="192"/>
      <c r="E264" s="191" t="s">
        <v>274</v>
      </c>
      <c r="F264" s="192"/>
      <c r="G264" s="191" t="s">
        <v>273</v>
      </c>
      <c r="H264" s="192"/>
      <c r="I264" s="191" t="s">
        <v>274</v>
      </c>
      <c r="J264" s="192"/>
      <c r="K264" s="192"/>
      <c r="L264" s="192"/>
      <c r="M264" s="194"/>
      <c r="N264" s="194"/>
    </row>
    <row r="265" spans="1:14" ht="12.75" customHeight="1" x14ac:dyDescent="0.2">
      <c r="A265" s="195"/>
      <c r="B265" s="192"/>
      <c r="C265" s="21" t="s">
        <v>287</v>
      </c>
      <c r="D265" s="38" t="s">
        <v>6</v>
      </c>
      <c r="E265" s="21" t="s">
        <v>287</v>
      </c>
      <c r="F265" s="38" t="s">
        <v>6</v>
      </c>
      <c r="G265" s="21" t="s">
        <v>287</v>
      </c>
      <c r="H265" s="38" t="s">
        <v>6</v>
      </c>
      <c r="I265" s="21" t="s">
        <v>287</v>
      </c>
      <c r="J265" s="38" t="s">
        <v>6</v>
      </c>
      <c r="K265" s="21" t="s">
        <v>287</v>
      </c>
      <c r="L265" s="38" t="s">
        <v>6</v>
      </c>
      <c r="M265" s="21" t="s">
        <v>287</v>
      </c>
      <c r="N265" s="139" t="s">
        <v>6</v>
      </c>
    </row>
    <row r="266" spans="1:14" ht="12.75" customHeight="1" x14ac:dyDescent="0.2">
      <c r="A266" s="5">
        <v>1</v>
      </c>
      <c r="B266" s="8" t="s">
        <v>228</v>
      </c>
      <c r="C266" s="9">
        <v>16</v>
      </c>
      <c r="D266" s="9">
        <v>16</v>
      </c>
      <c r="E266" s="9">
        <v>10</v>
      </c>
      <c r="F266" s="9">
        <v>10</v>
      </c>
      <c r="G266" s="9">
        <v>0</v>
      </c>
      <c r="H266" s="9">
        <v>0</v>
      </c>
      <c r="I266" s="9">
        <v>0</v>
      </c>
      <c r="J266" s="9">
        <v>0</v>
      </c>
      <c r="K266" s="9">
        <v>2</v>
      </c>
      <c r="L266" s="9">
        <v>2</v>
      </c>
      <c r="M266" s="144">
        <v>28</v>
      </c>
      <c r="N266" s="144">
        <v>28</v>
      </c>
    </row>
    <row r="267" spans="1:14" ht="12.75" customHeight="1" x14ac:dyDescent="0.2">
      <c r="A267" s="5">
        <v>2</v>
      </c>
      <c r="B267" s="8" t="s">
        <v>223</v>
      </c>
      <c r="C267" s="9">
        <v>23</v>
      </c>
      <c r="D267" s="9">
        <v>23</v>
      </c>
      <c r="E267" s="9">
        <v>6</v>
      </c>
      <c r="F267" s="9">
        <v>6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144">
        <v>29</v>
      </c>
      <c r="N267" s="144">
        <v>29</v>
      </c>
    </row>
    <row r="268" spans="1:14" ht="12.75" customHeight="1" x14ac:dyDescent="0.2">
      <c r="A268" s="5">
        <v>3</v>
      </c>
      <c r="B268" s="8" t="s">
        <v>224</v>
      </c>
      <c r="C268" s="9">
        <v>68</v>
      </c>
      <c r="D268" s="9">
        <v>66</v>
      </c>
      <c r="E268" s="9">
        <v>30</v>
      </c>
      <c r="F268" s="9">
        <v>29</v>
      </c>
      <c r="G268" s="9">
        <v>0</v>
      </c>
      <c r="H268" s="9">
        <v>0</v>
      </c>
      <c r="I268" s="9">
        <v>0</v>
      </c>
      <c r="J268" s="9">
        <v>0</v>
      </c>
      <c r="K268" s="9">
        <v>9</v>
      </c>
      <c r="L268" s="9">
        <v>13</v>
      </c>
      <c r="M268" s="144">
        <v>107</v>
      </c>
      <c r="N268" s="144">
        <v>108</v>
      </c>
    </row>
    <row r="269" spans="1:14" ht="12.75" customHeight="1" x14ac:dyDescent="0.2">
      <c r="A269" s="5">
        <v>4</v>
      </c>
      <c r="B269" s="8" t="s">
        <v>229</v>
      </c>
      <c r="C269" s="9">
        <v>6</v>
      </c>
      <c r="D269" s="9">
        <v>5</v>
      </c>
      <c r="E269" s="9">
        <v>3</v>
      </c>
      <c r="F269" s="9">
        <v>3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1</v>
      </c>
      <c r="M269" s="144">
        <v>9</v>
      </c>
      <c r="N269" s="144">
        <v>9</v>
      </c>
    </row>
    <row r="270" spans="1:14" ht="12.75" customHeight="1" x14ac:dyDescent="0.2">
      <c r="A270" s="5">
        <v>5</v>
      </c>
      <c r="B270" s="8" t="s">
        <v>236</v>
      </c>
      <c r="C270" s="9">
        <v>22</v>
      </c>
      <c r="D270" s="9">
        <v>20</v>
      </c>
      <c r="E270" s="9">
        <v>9</v>
      </c>
      <c r="F270" s="9">
        <v>13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29</v>
      </c>
      <c r="M270" s="144">
        <v>31</v>
      </c>
      <c r="N270" s="144">
        <v>62</v>
      </c>
    </row>
    <row r="271" spans="1:14" ht="12.75" customHeight="1" x14ac:dyDescent="0.2">
      <c r="A271" s="5">
        <v>6</v>
      </c>
      <c r="B271" s="8" t="s">
        <v>230</v>
      </c>
      <c r="C271" s="9">
        <v>8</v>
      </c>
      <c r="D271" s="9">
        <v>9</v>
      </c>
      <c r="E271" s="9">
        <v>7</v>
      </c>
      <c r="F271" s="9">
        <v>7</v>
      </c>
      <c r="G271" s="9">
        <v>0</v>
      </c>
      <c r="H271" s="9">
        <v>0</v>
      </c>
      <c r="I271" s="9">
        <v>0</v>
      </c>
      <c r="J271" s="9">
        <v>0</v>
      </c>
      <c r="K271" s="9">
        <v>1</v>
      </c>
      <c r="L271" s="9">
        <v>4</v>
      </c>
      <c r="M271" s="144">
        <v>16</v>
      </c>
      <c r="N271" s="144">
        <v>20</v>
      </c>
    </row>
    <row r="272" spans="1:14" ht="12.75" customHeight="1" x14ac:dyDescent="0.2">
      <c r="A272" s="5">
        <v>7</v>
      </c>
      <c r="B272" s="8" t="s">
        <v>222</v>
      </c>
      <c r="C272" s="9">
        <v>23</v>
      </c>
      <c r="D272" s="9">
        <v>23</v>
      </c>
      <c r="E272" s="9">
        <v>15</v>
      </c>
      <c r="F272" s="9">
        <v>15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144">
        <v>38</v>
      </c>
      <c r="N272" s="144">
        <v>38</v>
      </c>
    </row>
    <row r="273" spans="1:14" ht="12.75" customHeight="1" x14ac:dyDescent="0.2">
      <c r="A273" s="5">
        <v>8</v>
      </c>
      <c r="B273" s="8" t="s">
        <v>237</v>
      </c>
      <c r="C273" s="9">
        <v>10</v>
      </c>
      <c r="D273" s="9">
        <v>10</v>
      </c>
      <c r="E273" s="9">
        <v>4</v>
      </c>
      <c r="F273" s="9">
        <v>4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144">
        <v>14</v>
      </c>
      <c r="N273" s="144">
        <v>14</v>
      </c>
    </row>
    <row r="274" spans="1:14" ht="12.75" customHeight="1" x14ac:dyDescent="0.2">
      <c r="A274" s="5">
        <v>9</v>
      </c>
      <c r="B274" s="8" t="s">
        <v>50</v>
      </c>
      <c r="C274" s="9">
        <v>4</v>
      </c>
      <c r="D274" s="9">
        <v>52</v>
      </c>
      <c r="E274" s="9">
        <v>2</v>
      </c>
      <c r="F274" s="9">
        <v>23</v>
      </c>
      <c r="G274" s="9">
        <v>0</v>
      </c>
      <c r="H274" s="9">
        <v>0</v>
      </c>
      <c r="I274" s="9">
        <v>0</v>
      </c>
      <c r="J274" s="9">
        <v>0</v>
      </c>
      <c r="K274" s="9">
        <v>2</v>
      </c>
      <c r="L274" s="9">
        <v>17</v>
      </c>
      <c r="M274" s="144">
        <v>8</v>
      </c>
      <c r="N274" s="144">
        <v>92</v>
      </c>
    </row>
    <row r="275" spans="1:14" ht="12.75" customHeight="1" x14ac:dyDescent="0.2">
      <c r="A275" s="5">
        <v>10</v>
      </c>
      <c r="B275" s="8" t="s">
        <v>227</v>
      </c>
      <c r="C275" s="9">
        <v>32</v>
      </c>
      <c r="D275" s="9">
        <v>32</v>
      </c>
      <c r="E275" s="9">
        <v>23</v>
      </c>
      <c r="F275" s="9">
        <v>23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55</v>
      </c>
      <c r="M275" s="144">
        <v>55</v>
      </c>
      <c r="N275" s="144">
        <v>110</v>
      </c>
    </row>
    <row r="276" spans="1:14" ht="12.75" customHeight="1" x14ac:dyDescent="0.2">
      <c r="A276" s="5">
        <v>11</v>
      </c>
      <c r="B276" s="8" t="s">
        <v>231</v>
      </c>
      <c r="C276" s="9">
        <v>25</v>
      </c>
      <c r="D276" s="9">
        <v>26</v>
      </c>
      <c r="E276" s="9">
        <v>7</v>
      </c>
      <c r="F276" s="9">
        <v>7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144">
        <v>32</v>
      </c>
      <c r="N276" s="144">
        <v>33</v>
      </c>
    </row>
    <row r="277" spans="1:14" ht="12.75" customHeight="1" x14ac:dyDescent="0.2">
      <c r="A277" s="5">
        <v>12</v>
      </c>
      <c r="B277" s="8" t="s">
        <v>232</v>
      </c>
      <c r="C277" s="9">
        <v>15</v>
      </c>
      <c r="D277" s="9">
        <v>15</v>
      </c>
      <c r="E277" s="9">
        <v>8</v>
      </c>
      <c r="F277" s="9">
        <v>8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144">
        <v>23</v>
      </c>
      <c r="N277" s="144">
        <v>23</v>
      </c>
    </row>
    <row r="278" spans="1:14" ht="12.75" customHeight="1" x14ac:dyDescent="0.2">
      <c r="A278" s="5">
        <v>13</v>
      </c>
      <c r="B278" s="8" t="s">
        <v>233</v>
      </c>
      <c r="C278" s="9">
        <v>12</v>
      </c>
      <c r="D278" s="9">
        <v>12</v>
      </c>
      <c r="E278" s="9">
        <v>7</v>
      </c>
      <c r="F278" s="9">
        <v>7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144">
        <v>19</v>
      </c>
      <c r="N278" s="144">
        <v>19</v>
      </c>
    </row>
    <row r="279" spans="1:14" ht="12.75" customHeight="1" x14ac:dyDescent="0.2">
      <c r="A279" s="5">
        <v>14</v>
      </c>
      <c r="B279" s="8" t="s">
        <v>234</v>
      </c>
      <c r="C279" s="9">
        <v>20</v>
      </c>
      <c r="D279" s="9">
        <v>20</v>
      </c>
      <c r="E279" s="9">
        <v>9</v>
      </c>
      <c r="F279" s="9">
        <v>9</v>
      </c>
      <c r="G279" s="9">
        <v>0</v>
      </c>
      <c r="H279" s="9">
        <v>0</v>
      </c>
      <c r="I279" s="9">
        <v>0</v>
      </c>
      <c r="J279" s="9">
        <v>0</v>
      </c>
      <c r="K279" s="9">
        <v>1</v>
      </c>
      <c r="L279" s="9">
        <v>1</v>
      </c>
      <c r="M279" s="144">
        <v>30</v>
      </c>
      <c r="N279" s="144">
        <v>30</v>
      </c>
    </row>
    <row r="280" spans="1:14" ht="12.75" customHeight="1" x14ac:dyDescent="0.2">
      <c r="A280" s="5">
        <v>15</v>
      </c>
      <c r="B280" s="8" t="s">
        <v>235</v>
      </c>
      <c r="C280" s="9">
        <v>21</v>
      </c>
      <c r="D280" s="9">
        <v>21</v>
      </c>
      <c r="E280" s="9">
        <v>11</v>
      </c>
      <c r="F280" s="9">
        <v>11</v>
      </c>
      <c r="G280" s="9">
        <v>0</v>
      </c>
      <c r="H280" s="9">
        <v>4</v>
      </c>
      <c r="I280" s="9">
        <v>4</v>
      </c>
      <c r="J280" s="9">
        <v>0</v>
      </c>
      <c r="K280" s="9">
        <v>0</v>
      </c>
      <c r="L280" s="9">
        <v>0</v>
      </c>
      <c r="M280" s="144">
        <v>36</v>
      </c>
      <c r="N280" s="144">
        <v>36</v>
      </c>
    </row>
    <row r="281" spans="1:14" ht="12.75" customHeight="1" x14ac:dyDescent="0.2">
      <c r="A281" s="5">
        <v>16</v>
      </c>
      <c r="B281" s="8" t="s">
        <v>225</v>
      </c>
      <c r="C281" s="9">
        <v>25</v>
      </c>
      <c r="D281" s="9">
        <v>25</v>
      </c>
      <c r="E281" s="9">
        <v>5</v>
      </c>
      <c r="F281" s="9">
        <v>5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1</v>
      </c>
      <c r="M281" s="144">
        <v>30</v>
      </c>
      <c r="N281" s="144">
        <v>31</v>
      </c>
    </row>
    <row r="282" spans="1:14" ht="12.75" customHeight="1" x14ac:dyDescent="0.2">
      <c r="A282" s="5">
        <v>17</v>
      </c>
      <c r="B282" s="8" t="s">
        <v>238</v>
      </c>
      <c r="C282" s="9">
        <v>34</v>
      </c>
      <c r="D282" s="9">
        <v>37</v>
      </c>
      <c r="E282" s="9">
        <v>16</v>
      </c>
      <c r="F282" s="9">
        <v>17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4</v>
      </c>
      <c r="M282" s="144">
        <v>50</v>
      </c>
      <c r="N282" s="144">
        <v>58</v>
      </c>
    </row>
    <row r="283" spans="1:14" ht="12.75" customHeight="1" x14ac:dyDescent="0.2">
      <c r="A283" s="5">
        <v>18</v>
      </c>
      <c r="B283" s="8" t="s">
        <v>226</v>
      </c>
      <c r="C283" s="9">
        <v>25</v>
      </c>
      <c r="D283" s="9">
        <v>20</v>
      </c>
      <c r="E283" s="9">
        <v>12</v>
      </c>
      <c r="F283" s="9">
        <v>8</v>
      </c>
      <c r="G283" s="9">
        <v>0</v>
      </c>
      <c r="H283" s="9">
        <v>0</v>
      </c>
      <c r="I283" s="9">
        <v>0</v>
      </c>
      <c r="J283" s="9">
        <v>0</v>
      </c>
      <c r="K283" s="9">
        <v>6</v>
      </c>
      <c r="L283" s="9">
        <v>5</v>
      </c>
      <c r="M283" s="144">
        <v>43</v>
      </c>
      <c r="N283" s="144">
        <v>33</v>
      </c>
    </row>
    <row r="284" spans="1:14" ht="12.75" customHeight="1" x14ac:dyDescent="0.2">
      <c r="A284" s="5">
        <v>19</v>
      </c>
      <c r="B284" s="8" t="s">
        <v>239</v>
      </c>
      <c r="C284" s="9">
        <v>17</v>
      </c>
      <c r="D284" s="9">
        <v>16</v>
      </c>
      <c r="E284" s="9">
        <v>4</v>
      </c>
      <c r="F284" s="9">
        <v>4</v>
      </c>
      <c r="G284" s="9">
        <v>0</v>
      </c>
      <c r="H284" s="9">
        <v>0</v>
      </c>
      <c r="I284" s="9">
        <v>0</v>
      </c>
      <c r="J284" s="9">
        <v>0</v>
      </c>
      <c r="K284" s="9">
        <v>1</v>
      </c>
      <c r="L284" s="9">
        <v>2</v>
      </c>
      <c r="M284" s="144">
        <v>22</v>
      </c>
      <c r="N284" s="144">
        <v>22</v>
      </c>
    </row>
    <row r="285" spans="1:14" ht="12.75" customHeight="1" x14ac:dyDescent="0.2">
      <c r="A285" s="5">
        <v>20</v>
      </c>
      <c r="B285" s="8" t="s">
        <v>240</v>
      </c>
      <c r="C285" s="9">
        <v>16</v>
      </c>
      <c r="D285" s="9">
        <v>2</v>
      </c>
      <c r="E285" s="9">
        <v>4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5</v>
      </c>
      <c r="L285" s="9">
        <v>4</v>
      </c>
      <c r="M285" s="144">
        <v>25</v>
      </c>
      <c r="N285" s="144">
        <v>6</v>
      </c>
    </row>
    <row r="286" spans="1:14" s="7" customFormat="1" ht="12.75" customHeight="1" x14ac:dyDescent="0.15">
      <c r="B286" s="11" t="s">
        <v>277</v>
      </c>
      <c r="C286" s="39">
        <f t="shared" ref="C286:N286" si="7">SUM(C266:C285)</f>
        <v>422</v>
      </c>
      <c r="D286" s="39">
        <f t="shared" si="7"/>
        <v>450</v>
      </c>
      <c r="E286" s="39">
        <f t="shared" si="7"/>
        <v>192</v>
      </c>
      <c r="F286" s="39">
        <f t="shared" si="7"/>
        <v>209</v>
      </c>
      <c r="G286" s="39">
        <f t="shared" si="7"/>
        <v>0</v>
      </c>
      <c r="H286" s="39">
        <f t="shared" si="7"/>
        <v>4</v>
      </c>
      <c r="I286" s="39">
        <f t="shared" si="7"/>
        <v>4</v>
      </c>
      <c r="J286" s="39">
        <f t="shared" si="7"/>
        <v>0</v>
      </c>
      <c r="K286" s="39">
        <f t="shared" si="7"/>
        <v>27</v>
      </c>
      <c r="L286" s="39">
        <f t="shared" si="7"/>
        <v>138</v>
      </c>
      <c r="M286" s="149">
        <f t="shared" si="7"/>
        <v>645</v>
      </c>
      <c r="N286" s="149">
        <f t="shared" si="7"/>
        <v>801</v>
      </c>
    </row>
    <row r="287" spans="1:14" s="24" customFormat="1" ht="12.75" customHeight="1" x14ac:dyDescent="0.2">
      <c r="A287" s="15" t="s">
        <v>382</v>
      </c>
      <c r="C287" s="16"/>
      <c r="D287" s="16"/>
      <c r="E287" s="16"/>
      <c r="F287" s="16"/>
      <c r="G287" s="16"/>
      <c r="H287" s="16"/>
      <c r="I287" s="16"/>
      <c r="J287" s="16"/>
      <c r="M287" s="142"/>
      <c r="N287" s="142"/>
    </row>
    <row r="289" spans="1:14" ht="12.75" customHeight="1" x14ac:dyDescent="0.2">
      <c r="A289" s="7"/>
      <c r="B289" s="86" t="s">
        <v>241</v>
      </c>
      <c r="C289" s="199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1"/>
    </row>
    <row r="290" spans="1:14" ht="12.75" customHeight="1" x14ac:dyDescent="0.2">
      <c r="A290" s="195" t="s">
        <v>385</v>
      </c>
      <c r="B290" s="192" t="s">
        <v>280</v>
      </c>
      <c r="C290" s="191" t="s">
        <v>269</v>
      </c>
      <c r="D290" s="192"/>
      <c r="E290" s="192"/>
      <c r="F290" s="192"/>
      <c r="G290" s="191" t="s">
        <v>270</v>
      </c>
      <c r="H290" s="192"/>
      <c r="I290" s="192"/>
      <c r="J290" s="192"/>
      <c r="K290" s="191" t="s">
        <v>271</v>
      </c>
      <c r="L290" s="192"/>
      <c r="M290" s="193" t="s">
        <v>272</v>
      </c>
      <c r="N290" s="194"/>
    </row>
    <row r="291" spans="1:14" ht="12.75" customHeight="1" x14ac:dyDescent="0.2">
      <c r="A291" s="195"/>
      <c r="B291" s="192"/>
      <c r="C291" s="191" t="s">
        <v>273</v>
      </c>
      <c r="D291" s="192"/>
      <c r="E291" s="191" t="s">
        <v>274</v>
      </c>
      <c r="F291" s="192"/>
      <c r="G291" s="191" t="s">
        <v>273</v>
      </c>
      <c r="H291" s="192"/>
      <c r="I291" s="191" t="s">
        <v>274</v>
      </c>
      <c r="J291" s="192"/>
      <c r="K291" s="192"/>
      <c r="L291" s="192"/>
      <c r="M291" s="194"/>
      <c r="N291" s="194"/>
    </row>
    <row r="292" spans="1:14" ht="12.75" customHeight="1" x14ac:dyDescent="0.2">
      <c r="A292" s="195"/>
      <c r="B292" s="192"/>
      <c r="C292" s="21" t="s">
        <v>287</v>
      </c>
      <c r="D292" s="38" t="s">
        <v>6</v>
      </c>
      <c r="E292" s="21" t="s">
        <v>287</v>
      </c>
      <c r="F292" s="38" t="s">
        <v>6</v>
      </c>
      <c r="G292" s="21" t="s">
        <v>287</v>
      </c>
      <c r="H292" s="38" t="s">
        <v>6</v>
      </c>
      <c r="I292" s="21" t="s">
        <v>287</v>
      </c>
      <c r="J292" s="38" t="s">
        <v>6</v>
      </c>
      <c r="K292" s="21" t="s">
        <v>287</v>
      </c>
      <c r="L292" s="38" t="s">
        <v>6</v>
      </c>
      <c r="M292" s="21" t="s">
        <v>287</v>
      </c>
      <c r="N292" s="139" t="s">
        <v>6</v>
      </c>
    </row>
    <row r="293" spans="1:14" ht="12.75" customHeight="1" x14ac:dyDescent="0.2">
      <c r="A293" s="5">
        <v>1</v>
      </c>
      <c r="B293" s="8" t="s">
        <v>253</v>
      </c>
      <c r="C293" s="9">
        <v>12</v>
      </c>
      <c r="D293" s="9">
        <v>12</v>
      </c>
      <c r="E293" s="9">
        <v>7</v>
      </c>
      <c r="F293" s="9">
        <v>6</v>
      </c>
      <c r="G293" s="9">
        <v>0</v>
      </c>
      <c r="H293" s="9">
        <v>0</v>
      </c>
      <c r="I293" s="9">
        <v>0</v>
      </c>
      <c r="J293" s="9">
        <v>0</v>
      </c>
      <c r="K293" s="9">
        <v>1</v>
      </c>
      <c r="L293" s="9">
        <v>1</v>
      </c>
      <c r="M293" s="144">
        <v>20</v>
      </c>
      <c r="N293" s="144">
        <v>19</v>
      </c>
    </row>
    <row r="294" spans="1:14" ht="12.75" customHeight="1" x14ac:dyDescent="0.2">
      <c r="A294" s="5">
        <v>2</v>
      </c>
      <c r="B294" s="8" t="s">
        <v>264</v>
      </c>
      <c r="C294" s="9">
        <v>14</v>
      </c>
      <c r="D294" s="9">
        <v>16</v>
      </c>
      <c r="E294" s="9">
        <v>8</v>
      </c>
      <c r="F294" s="9">
        <v>7</v>
      </c>
      <c r="G294" s="9">
        <v>0</v>
      </c>
      <c r="H294" s="9">
        <v>0</v>
      </c>
      <c r="I294" s="9">
        <v>0</v>
      </c>
      <c r="J294" s="9">
        <v>0</v>
      </c>
      <c r="K294" s="9">
        <v>7</v>
      </c>
      <c r="L294" s="9">
        <v>7</v>
      </c>
      <c r="M294" s="144">
        <v>29</v>
      </c>
      <c r="N294" s="144">
        <v>30</v>
      </c>
    </row>
    <row r="295" spans="1:14" ht="12.75" customHeight="1" x14ac:dyDescent="0.2">
      <c r="A295" s="5">
        <v>3</v>
      </c>
      <c r="B295" s="8" t="s">
        <v>243</v>
      </c>
      <c r="C295" s="9">
        <v>19</v>
      </c>
      <c r="D295" s="9">
        <v>21</v>
      </c>
      <c r="E295" s="9">
        <v>6</v>
      </c>
      <c r="F295" s="9">
        <v>5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6</v>
      </c>
      <c r="M295" s="144">
        <v>25</v>
      </c>
      <c r="N295" s="144">
        <v>32</v>
      </c>
    </row>
    <row r="296" spans="1:14" ht="12.75" customHeight="1" x14ac:dyDescent="0.2">
      <c r="A296" s="5">
        <v>4</v>
      </c>
      <c r="B296" s="8" t="s">
        <v>242</v>
      </c>
      <c r="C296" s="9">
        <v>17</v>
      </c>
      <c r="D296" s="9">
        <v>18</v>
      </c>
      <c r="E296" s="9">
        <v>9</v>
      </c>
      <c r="F296" s="9">
        <v>11</v>
      </c>
      <c r="G296" s="9">
        <v>0</v>
      </c>
      <c r="H296" s="9">
        <v>0</v>
      </c>
      <c r="I296" s="9">
        <v>0</v>
      </c>
      <c r="J296" s="9">
        <v>0</v>
      </c>
      <c r="K296" s="9">
        <v>2</v>
      </c>
      <c r="L296" s="9">
        <v>18</v>
      </c>
      <c r="M296" s="144">
        <v>28</v>
      </c>
      <c r="N296" s="144">
        <v>47</v>
      </c>
    </row>
    <row r="297" spans="1:14" ht="12.75" customHeight="1" x14ac:dyDescent="0.2">
      <c r="A297" s="5">
        <v>5</v>
      </c>
      <c r="B297" s="8" t="s">
        <v>259</v>
      </c>
      <c r="C297" s="9">
        <v>5</v>
      </c>
      <c r="D297" s="9">
        <v>17</v>
      </c>
      <c r="E297" s="9">
        <v>2</v>
      </c>
      <c r="F297" s="9">
        <v>7</v>
      </c>
      <c r="G297" s="9">
        <v>0</v>
      </c>
      <c r="H297" s="9">
        <v>0</v>
      </c>
      <c r="I297" s="9">
        <v>0</v>
      </c>
      <c r="J297" s="9">
        <v>0</v>
      </c>
      <c r="K297" s="9">
        <v>7</v>
      </c>
      <c r="L297" s="9">
        <v>1</v>
      </c>
      <c r="M297" s="144">
        <v>14</v>
      </c>
      <c r="N297" s="144">
        <v>25</v>
      </c>
    </row>
    <row r="298" spans="1:14" ht="12.75" customHeight="1" x14ac:dyDescent="0.2">
      <c r="A298" s="5">
        <v>6</v>
      </c>
      <c r="B298" s="8" t="s">
        <v>248</v>
      </c>
      <c r="C298" s="9">
        <v>21</v>
      </c>
      <c r="D298" s="9">
        <v>21</v>
      </c>
      <c r="E298" s="9">
        <v>6</v>
      </c>
      <c r="F298" s="9">
        <v>8</v>
      </c>
      <c r="G298" s="9">
        <v>0</v>
      </c>
      <c r="H298" s="9">
        <v>0</v>
      </c>
      <c r="I298" s="9">
        <v>0</v>
      </c>
      <c r="J298" s="9">
        <v>0</v>
      </c>
      <c r="K298" s="9">
        <v>2</v>
      </c>
      <c r="L298" s="9">
        <v>2</v>
      </c>
      <c r="M298" s="144">
        <v>29</v>
      </c>
      <c r="N298" s="144">
        <v>31</v>
      </c>
    </row>
    <row r="299" spans="1:14" ht="12.75" customHeight="1" x14ac:dyDescent="0.2">
      <c r="A299" s="5">
        <v>7</v>
      </c>
      <c r="B299" s="8" t="s">
        <v>249</v>
      </c>
      <c r="C299" s="9">
        <v>18</v>
      </c>
      <c r="D299" s="9">
        <v>15</v>
      </c>
      <c r="E299" s="9">
        <v>3</v>
      </c>
      <c r="F299" s="9">
        <v>2</v>
      </c>
      <c r="G299" s="9">
        <v>0</v>
      </c>
      <c r="H299" s="9">
        <v>0</v>
      </c>
      <c r="I299" s="9">
        <v>0</v>
      </c>
      <c r="J299" s="9">
        <v>0</v>
      </c>
      <c r="K299" s="9">
        <v>7</v>
      </c>
      <c r="L299" s="9">
        <v>5</v>
      </c>
      <c r="M299" s="144">
        <v>28</v>
      </c>
      <c r="N299" s="144">
        <v>22</v>
      </c>
    </row>
    <row r="300" spans="1:14" ht="12.75" customHeight="1" x14ac:dyDescent="0.2">
      <c r="A300" s="5">
        <v>8</v>
      </c>
      <c r="B300" s="8" t="s">
        <v>250</v>
      </c>
      <c r="C300" s="9">
        <v>21</v>
      </c>
      <c r="D300" s="9">
        <v>21</v>
      </c>
      <c r="E300" s="9">
        <v>8</v>
      </c>
      <c r="F300" s="9">
        <v>8</v>
      </c>
      <c r="G300" s="9">
        <v>0</v>
      </c>
      <c r="H300" s="9">
        <v>0</v>
      </c>
      <c r="I300" s="9">
        <v>0</v>
      </c>
      <c r="J300" s="9">
        <v>0</v>
      </c>
      <c r="K300" s="9">
        <v>10</v>
      </c>
      <c r="L300" s="9">
        <v>10</v>
      </c>
      <c r="M300" s="144">
        <v>39</v>
      </c>
      <c r="N300" s="144">
        <v>39</v>
      </c>
    </row>
    <row r="301" spans="1:14" ht="12.75" customHeight="1" x14ac:dyDescent="0.2">
      <c r="A301" s="5">
        <v>9</v>
      </c>
      <c r="B301" s="8" t="s">
        <v>254</v>
      </c>
      <c r="C301" s="9">
        <v>17</v>
      </c>
      <c r="D301" s="9">
        <v>17</v>
      </c>
      <c r="E301" s="9">
        <v>4</v>
      </c>
      <c r="F301" s="9">
        <v>4</v>
      </c>
      <c r="G301" s="9">
        <v>0</v>
      </c>
      <c r="H301" s="9">
        <v>0</v>
      </c>
      <c r="I301" s="9">
        <v>0</v>
      </c>
      <c r="J301" s="9">
        <v>0</v>
      </c>
      <c r="K301" s="9">
        <v>1</v>
      </c>
      <c r="L301" s="9">
        <v>1</v>
      </c>
      <c r="M301" s="144">
        <v>22</v>
      </c>
      <c r="N301" s="144">
        <v>22</v>
      </c>
    </row>
    <row r="302" spans="1:14" ht="12.75" customHeight="1" x14ac:dyDescent="0.2">
      <c r="A302" s="5">
        <v>10</v>
      </c>
      <c r="B302" s="8" t="s">
        <v>255</v>
      </c>
      <c r="C302" s="9">
        <v>10</v>
      </c>
      <c r="D302" s="9">
        <v>10</v>
      </c>
      <c r="E302" s="9">
        <v>6</v>
      </c>
      <c r="F302" s="9">
        <v>17</v>
      </c>
      <c r="G302" s="9">
        <v>0</v>
      </c>
      <c r="H302" s="9">
        <v>0</v>
      </c>
      <c r="I302" s="9">
        <v>0</v>
      </c>
      <c r="J302" s="9">
        <v>0</v>
      </c>
      <c r="K302" s="9">
        <v>2</v>
      </c>
      <c r="L302" s="9">
        <v>0</v>
      </c>
      <c r="M302" s="144">
        <v>18</v>
      </c>
      <c r="N302" s="144">
        <v>27</v>
      </c>
    </row>
    <row r="303" spans="1:14" ht="12.75" customHeight="1" x14ac:dyDescent="0.2">
      <c r="A303" s="5">
        <v>11</v>
      </c>
      <c r="B303" s="8" t="s">
        <v>247</v>
      </c>
      <c r="C303" s="9">
        <v>18</v>
      </c>
      <c r="D303" s="9">
        <v>25</v>
      </c>
      <c r="E303" s="9">
        <v>10</v>
      </c>
      <c r="F303" s="9">
        <v>13</v>
      </c>
      <c r="G303" s="9">
        <v>0</v>
      </c>
      <c r="H303" s="9">
        <v>0</v>
      </c>
      <c r="I303" s="9">
        <v>0</v>
      </c>
      <c r="J303" s="9">
        <v>0</v>
      </c>
      <c r="K303" s="9">
        <v>1</v>
      </c>
      <c r="L303" s="9">
        <v>2</v>
      </c>
      <c r="M303" s="144">
        <v>29</v>
      </c>
      <c r="N303" s="144">
        <v>40</v>
      </c>
    </row>
    <row r="304" spans="1:14" ht="12.75" customHeight="1" x14ac:dyDescent="0.2">
      <c r="A304" s="5">
        <v>12</v>
      </c>
      <c r="B304" s="8" t="s">
        <v>256</v>
      </c>
      <c r="C304" s="9">
        <v>13</v>
      </c>
      <c r="D304" s="9">
        <v>13</v>
      </c>
      <c r="E304" s="9">
        <v>15</v>
      </c>
      <c r="F304" s="9">
        <v>12</v>
      </c>
      <c r="G304" s="9">
        <v>0</v>
      </c>
      <c r="H304" s="9">
        <v>0</v>
      </c>
      <c r="I304" s="9">
        <v>0</v>
      </c>
      <c r="J304" s="9">
        <v>0</v>
      </c>
      <c r="K304" s="9">
        <v>4</v>
      </c>
      <c r="L304" s="9">
        <v>7</v>
      </c>
      <c r="M304" s="144">
        <v>32</v>
      </c>
      <c r="N304" s="144">
        <v>32</v>
      </c>
    </row>
    <row r="305" spans="1:14" ht="12.75" customHeight="1" x14ac:dyDescent="0.2">
      <c r="A305" s="5">
        <v>13</v>
      </c>
      <c r="B305" s="8" t="s">
        <v>244</v>
      </c>
      <c r="C305" s="9">
        <v>8</v>
      </c>
      <c r="D305" s="9">
        <v>7</v>
      </c>
      <c r="E305" s="9">
        <v>9</v>
      </c>
      <c r="F305" s="9">
        <v>4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6</v>
      </c>
      <c r="M305" s="144">
        <v>17</v>
      </c>
      <c r="N305" s="144">
        <v>17</v>
      </c>
    </row>
    <row r="306" spans="1:14" ht="12.75" customHeight="1" x14ac:dyDescent="0.2">
      <c r="A306" s="5">
        <v>14</v>
      </c>
      <c r="B306" s="8" t="s">
        <v>265</v>
      </c>
      <c r="C306" s="9">
        <v>17</v>
      </c>
      <c r="D306" s="9">
        <v>18</v>
      </c>
      <c r="E306" s="9">
        <v>8</v>
      </c>
      <c r="F306" s="9">
        <v>9</v>
      </c>
      <c r="G306" s="9">
        <v>0</v>
      </c>
      <c r="H306" s="9">
        <v>0</v>
      </c>
      <c r="I306" s="9">
        <v>0</v>
      </c>
      <c r="J306" s="9">
        <v>0</v>
      </c>
      <c r="K306" s="9">
        <v>3</v>
      </c>
      <c r="L306" s="9">
        <v>1</v>
      </c>
      <c r="M306" s="144">
        <v>28</v>
      </c>
      <c r="N306" s="144">
        <v>28</v>
      </c>
    </row>
    <row r="307" spans="1:14" ht="12.75" customHeight="1" x14ac:dyDescent="0.2">
      <c r="A307" s="5">
        <v>15</v>
      </c>
      <c r="B307" s="8" t="s">
        <v>260</v>
      </c>
      <c r="C307" s="9">
        <v>23</v>
      </c>
      <c r="D307" s="9">
        <v>13</v>
      </c>
      <c r="E307" s="9">
        <v>10</v>
      </c>
      <c r="F307" s="9">
        <v>7</v>
      </c>
      <c r="G307" s="9">
        <v>0</v>
      </c>
      <c r="H307" s="9">
        <v>0</v>
      </c>
      <c r="I307" s="9">
        <v>0</v>
      </c>
      <c r="J307" s="9">
        <v>0</v>
      </c>
      <c r="K307" s="9">
        <v>5</v>
      </c>
      <c r="L307" s="9">
        <v>18</v>
      </c>
      <c r="M307" s="144">
        <v>38</v>
      </c>
      <c r="N307" s="144">
        <v>38</v>
      </c>
    </row>
    <row r="308" spans="1:14" ht="12.75" customHeight="1" x14ac:dyDescent="0.2">
      <c r="A308" s="5">
        <v>16</v>
      </c>
      <c r="B308" s="8" t="s">
        <v>251</v>
      </c>
      <c r="C308" s="9">
        <v>14</v>
      </c>
      <c r="D308" s="9">
        <v>15</v>
      </c>
      <c r="E308" s="9">
        <v>3</v>
      </c>
      <c r="F308" s="9">
        <v>5</v>
      </c>
      <c r="G308" s="9">
        <v>0</v>
      </c>
      <c r="H308" s="9">
        <v>0</v>
      </c>
      <c r="I308" s="9">
        <v>0</v>
      </c>
      <c r="J308" s="9">
        <v>0</v>
      </c>
      <c r="K308" s="9">
        <v>11</v>
      </c>
      <c r="L308" s="9">
        <v>5</v>
      </c>
      <c r="M308" s="144">
        <v>28</v>
      </c>
      <c r="N308" s="144">
        <v>25</v>
      </c>
    </row>
    <row r="309" spans="1:14" ht="12.75" customHeight="1" x14ac:dyDescent="0.2">
      <c r="A309" s="5">
        <v>17</v>
      </c>
      <c r="B309" s="8" t="s">
        <v>257</v>
      </c>
      <c r="C309" s="9">
        <v>5</v>
      </c>
      <c r="D309" s="9">
        <v>5</v>
      </c>
      <c r="E309" s="9">
        <v>4</v>
      </c>
      <c r="F309" s="9">
        <v>6</v>
      </c>
      <c r="G309" s="9">
        <v>0</v>
      </c>
      <c r="H309" s="9">
        <v>0</v>
      </c>
      <c r="I309" s="9">
        <v>0</v>
      </c>
      <c r="J309" s="9">
        <v>0</v>
      </c>
      <c r="K309" s="9">
        <v>5</v>
      </c>
      <c r="L309" s="9">
        <v>4</v>
      </c>
      <c r="M309" s="144">
        <v>14</v>
      </c>
      <c r="N309" s="144">
        <v>15</v>
      </c>
    </row>
    <row r="310" spans="1:14" ht="12.75" customHeight="1" x14ac:dyDescent="0.2">
      <c r="A310" s="5">
        <v>18</v>
      </c>
      <c r="B310" s="8" t="s">
        <v>266</v>
      </c>
      <c r="C310" s="9">
        <v>29</v>
      </c>
      <c r="D310" s="9">
        <v>16</v>
      </c>
      <c r="E310" s="9">
        <v>4</v>
      </c>
      <c r="F310" s="9">
        <v>9</v>
      </c>
      <c r="G310" s="9">
        <v>0</v>
      </c>
      <c r="H310" s="9">
        <v>0</v>
      </c>
      <c r="I310" s="9">
        <v>0</v>
      </c>
      <c r="J310" s="9">
        <v>0</v>
      </c>
      <c r="K310" s="9">
        <v>5</v>
      </c>
      <c r="L310" s="9">
        <v>5</v>
      </c>
      <c r="M310" s="144">
        <v>38</v>
      </c>
      <c r="N310" s="144">
        <v>30</v>
      </c>
    </row>
    <row r="311" spans="1:14" ht="12.75" customHeight="1" x14ac:dyDescent="0.2">
      <c r="A311" s="5">
        <v>19</v>
      </c>
      <c r="B311" s="8" t="s">
        <v>267</v>
      </c>
      <c r="C311" s="9">
        <v>16</v>
      </c>
      <c r="D311" s="9">
        <v>21</v>
      </c>
      <c r="E311" s="9">
        <v>6</v>
      </c>
      <c r="F311" s="9">
        <v>7</v>
      </c>
      <c r="G311" s="9">
        <v>0</v>
      </c>
      <c r="H311" s="9">
        <v>0</v>
      </c>
      <c r="I311" s="9">
        <v>0</v>
      </c>
      <c r="J311" s="9">
        <v>0</v>
      </c>
      <c r="K311" s="9">
        <v>2</v>
      </c>
      <c r="L311" s="9">
        <v>0</v>
      </c>
      <c r="M311" s="144">
        <v>24</v>
      </c>
      <c r="N311" s="144">
        <v>28</v>
      </c>
    </row>
    <row r="312" spans="1:14" ht="12.75" customHeight="1" x14ac:dyDescent="0.2">
      <c r="A312" s="5">
        <v>20</v>
      </c>
      <c r="B312" s="8" t="s">
        <v>245</v>
      </c>
      <c r="C312" s="9">
        <v>2</v>
      </c>
      <c r="D312" s="9">
        <v>2</v>
      </c>
      <c r="E312" s="9">
        <v>6</v>
      </c>
      <c r="F312" s="9">
        <v>6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144">
        <v>8</v>
      </c>
      <c r="N312" s="144">
        <v>8</v>
      </c>
    </row>
    <row r="313" spans="1:14" ht="12.75" customHeight="1" x14ac:dyDescent="0.2">
      <c r="A313" s="5">
        <v>21</v>
      </c>
      <c r="B313" s="8" t="s">
        <v>252</v>
      </c>
      <c r="C313" s="9">
        <v>24</v>
      </c>
      <c r="D313" s="9">
        <v>24</v>
      </c>
      <c r="E313" s="9">
        <v>7</v>
      </c>
      <c r="F313" s="9">
        <v>7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144">
        <v>31</v>
      </c>
      <c r="N313" s="144">
        <v>31</v>
      </c>
    </row>
    <row r="314" spans="1:14" ht="12.75" customHeight="1" x14ac:dyDescent="0.2">
      <c r="A314" s="5">
        <v>22</v>
      </c>
      <c r="B314" s="8" t="s">
        <v>261</v>
      </c>
      <c r="C314" s="9">
        <v>22</v>
      </c>
      <c r="D314" s="9">
        <v>22</v>
      </c>
      <c r="E314" s="9">
        <v>6</v>
      </c>
      <c r="F314" s="9">
        <v>6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144">
        <v>28</v>
      </c>
      <c r="N314" s="144">
        <v>28</v>
      </c>
    </row>
    <row r="315" spans="1:14" ht="12.75" customHeight="1" x14ac:dyDescent="0.2">
      <c r="A315" s="5">
        <v>23</v>
      </c>
      <c r="B315" s="8" t="s">
        <v>246</v>
      </c>
      <c r="C315" s="9">
        <v>28</v>
      </c>
      <c r="D315" s="9">
        <v>23</v>
      </c>
      <c r="E315" s="9">
        <v>8</v>
      </c>
      <c r="F315" s="9">
        <v>12</v>
      </c>
      <c r="G315" s="9">
        <v>0</v>
      </c>
      <c r="H315" s="9">
        <v>0</v>
      </c>
      <c r="I315" s="9">
        <v>0</v>
      </c>
      <c r="J315" s="9">
        <v>1</v>
      </c>
      <c r="K315" s="9">
        <v>4</v>
      </c>
      <c r="L315" s="9">
        <v>4</v>
      </c>
      <c r="M315" s="144">
        <v>40</v>
      </c>
      <c r="N315" s="144">
        <v>40</v>
      </c>
    </row>
    <row r="316" spans="1:14" ht="12.75" customHeight="1" x14ac:dyDescent="0.2">
      <c r="A316" s="5">
        <v>24</v>
      </c>
      <c r="B316" s="8" t="s">
        <v>268</v>
      </c>
      <c r="C316" s="9">
        <v>21</v>
      </c>
      <c r="D316" s="9">
        <v>20</v>
      </c>
      <c r="E316" s="9">
        <v>8</v>
      </c>
      <c r="F316" s="9">
        <v>10</v>
      </c>
      <c r="G316" s="9">
        <v>0</v>
      </c>
      <c r="H316" s="9">
        <v>0</v>
      </c>
      <c r="I316" s="9">
        <v>0</v>
      </c>
      <c r="J316" s="9">
        <v>0</v>
      </c>
      <c r="K316" s="9">
        <v>2</v>
      </c>
      <c r="L316" s="9">
        <v>2</v>
      </c>
      <c r="M316" s="144">
        <v>31</v>
      </c>
      <c r="N316" s="144">
        <v>32</v>
      </c>
    </row>
    <row r="317" spans="1:14" ht="12.75" customHeight="1" x14ac:dyDescent="0.2">
      <c r="A317" s="5">
        <v>25</v>
      </c>
      <c r="B317" s="8" t="s">
        <v>262</v>
      </c>
      <c r="C317" s="9">
        <v>18</v>
      </c>
      <c r="D317" s="9">
        <v>7</v>
      </c>
      <c r="E317" s="9">
        <v>5</v>
      </c>
      <c r="F317" s="9">
        <v>4</v>
      </c>
      <c r="G317" s="9">
        <v>0</v>
      </c>
      <c r="H317" s="9">
        <v>0</v>
      </c>
      <c r="I317" s="9">
        <v>0</v>
      </c>
      <c r="J317" s="9">
        <v>0</v>
      </c>
      <c r="K317" s="9">
        <v>4</v>
      </c>
      <c r="L317" s="9">
        <v>16</v>
      </c>
      <c r="M317" s="144">
        <v>27</v>
      </c>
      <c r="N317" s="144">
        <v>27</v>
      </c>
    </row>
    <row r="318" spans="1:14" ht="12.75" customHeight="1" x14ac:dyDescent="0.2">
      <c r="A318" s="5">
        <v>26</v>
      </c>
      <c r="B318" s="8" t="s">
        <v>258</v>
      </c>
      <c r="C318" s="9">
        <v>30</v>
      </c>
      <c r="D318" s="9">
        <v>30</v>
      </c>
      <c r="E318" s="9">
        <v>7</v>
      </c>
      <c r="F318" s="9">
        <v>7</v>
      </c>
      <c r="G318" s="9">
        <v>0</v>
      </c>
      <c r="H318" s="9">
        <v>0</v>
      </c>
      <c r="I318" s="9">
        <v>0</v>
      </c>
      <c r="J318" s="9">
        <v>0</v>
      </c>
      <c r="K318" s="9">
        <v>4</v>
      </c>
      <c r="L318" s="9">
        <v>4</v>
      </c>
      <c r="M318" s="144">
        <v>41</v>
      </c>
      <c r="N318" s="144">
        <v>41</v>
      </c>
    </row>
    <row r="319" spans="1:14" ht="12.75" customHeight="1" x14ac:dyDescent="0.2">
      <c r="A319" s="5">
        <v>27</v>
      </c>
      <c r="B319" s="8" t="s">
        <v>263</v>
      </c>
      <c r="C319" s="9">
        <v>11</v>
      </c>
      <c r="D319" s="9">
        <v>12</v>
      </c>
      <c r="E319" s="9">
        <v>5</v>
      </c>
      <c r="F319" s="9">
        <v>6</v>
      </c>
      <c r="G319" s="9">
        <v>0</v>
      </c>
      <c r="H319" s="9">
        <v>0</v>
      </c>
      <c r="I319" s="9">
        <v>0</v>
      </c>
      <c r="J319" s="9">
        <v>0</v>
      </c>
      <c r="K319" s="9">
        <v>1</v>
      </c>
      <c r="L319" s="9">
        <v>0</v>
      </c>
      <c r="M319" s="144">
        <v>17</v>
      </c>
      <c r="N319" s="144">
        <v>18</v>
      </c>
    </row>
    <row r="320" spans="1:14" s="7" customFormat="1" ht="12.75" customHeight="1" x14ac:dyDescent="0.15">
      <c r="B320" s="11" t="s">
        <v>277</v>
      </c>
      <c r="C320" s="39">
        <f t="shared" ref="C320:N320" si="8">SUM(C293:C319)</f>
        <v>453</v>
      </c>
      <c r="D320" s="39">
        <f t="shared" si="8"/>
        <v>441</v>
      </c>
      <c r="E320" s="39">
        <f t="shared" si="8"/>
        <v>180</v>
      </c>
      <c r="F320" s="39">
        <f t="shared" si="8"/>
        <v>205</v>
      </c>
      <c r="G320" s="39">
        <f t="shared" si="8"/>
        <v>0</v>
      </c>
      <c r="H320" s="39">
        <f t="shared" si="8"/>
        <v>0</v>
      </c>
      <c r="I320" s="39">
        <f t="shared" si="8"/>
        <v>0</v>
      </c>
      <c r="J320" s="39">
        <f t="shared" si="8"/>
        <v>1</v>
      </c>
      <c r="K320" s="39">
        <f t="shared" si="8"/>
        <v>90</v>
      </c>
      <c r="L320" s="39">
        <f t="shared" si="8"/>
        <v>125</v>
      </c>
      <c r="M320" s="149">
        <f t="shared" si="8"/>
        <v>723</v>
      </c>
      <c r="N320" s="149">
        <f t="shared" si="8"/>
        <v>772</v>
      </c>
    </row>
    <row r="321" spans="1:15" s="24" customFormat="1" ht="12.75" customHeight="1" x14ac:dyDescent="0.2">
      <c r="A321" s="15" t="s">
        <v>382</v>
      </c>
      <c r="C321" s="16"/>
      <c r="D321" s="16"/>
      <c r="E321" s="16"/>
      <c r="F321" s="16"/>
      <c r="G321" s="16"/>
      <c r="H321" s="16"/>
      <c r="I321" s="16"/>
      <c r="J321" s="16"/>
      <c r="M321" s="142"/>
      <c r="N321" s="142"/>
    </row>
    <row r="323" spans="1:15" s="4" customFormat="1" ht="12.75" customHeight="1" x14ac:dyDescent="0.2">
      <c r="A323" s="88"/>
      <c r="B323" s="27" t="s">
        <v>284</v>
      </c>
      <c r="C323" s="28">
        <f t="shared" ref="C323:N323" si="9">C320+C286+C259+C241+C212+C151+C121+C83+C37</f>
        <v>6999</v>
      </c>
      <c r="D323" s="28">
        <f t="shared" si="9"/>
        <v>7241</v>
      </c>
      <c r="E323" s="28">
        <f t="shared" si="9"/>
        <v>4393</v>
      </c>
      <c r="F323" s="28">
        <f t="shared" si="9"/>
        <v>4459</v>
      </c>
      <c r="G323" s="28">
        <f t="shared" si="9"/>
        <v>20</v>
      </c>
      <c r="H323" s="28">
        <f t="shared" si="9"/>
        <v>66</v>
      </c>
      <c r="I323" s="28">
        <f t="shared" si="9"/>
        <v>21</v>
      </c>
      <c r="J323" s="28">
        <f t="shared" si="9"/>
        <v>28</v>
      </c>
      <c r="K323" s="28">
        <f t="shared" si="9"/>
        <v>1844</v>
      </c>
      <c r="L323" s="28">
        <f t="shared" si="9"/>
        <v>2113</v>
      </c>
      <c r="M323" s="145">
        <f t="shared" si="9"/>
        <v>13277</v>
      </c>
      <c r="N323" s="145">
        <f t="shared" si="9"/>
        <v>13907</v>
      </c>
      <c r="O323" s="40"/>
    </row>
  </sheetData>
  <sortState ref="A44:O82">
    <sortCondition ref="B44:B82"/>
  </sortState>
  <mergeCells count="99">
    <mergeCell ref="C289:N289"/>
    <mergeCell ref="M290:N291"/>
    <mergeCell ref="C290:F290"/>
    <mergeCell ref="C291:D291"/>
    <mergeCell ref="E291:F291"/>
    <mergeCell ref="B290:B292"/>
    <mergeCell ref="G290:J290"/>
    <mergeCell ref="G291:H291"/>
    <mergeCell ref="I291:J291"/>
    <mergeCell ref="K290:L291"/>
    <mergeCell ref="C215:N215"/>
    <mergeCell ref="B263:B265"/>
    <mergeCell ref="G263:J263"/>
    <mergeCell ref="G264:H264"/>
    <mergeCell ref="I264:J264"/>
    <mergeCell ref="K263:L264"/>
    <mergeCell ref="C262:N262"/>
    <mergeCell ref="C263:F263"/>
    <mergeCell ref="M263:N264"/>
    <mergeCell ref="C264:D264"/>
    <mergeCell ref="E264:F264"/>
    <mergeCell ref="C216:F216"/>
    <mergeCell ref="C217:D217"/>
    <mergeCell ref="E217:F217"/>
    <mergeCell ref="G216:J216"/>
    <mergeCell ref="B216:B218"/>
    <mergeCell ref="G88:H88"/>
    <mergeCell ref="I88:J88"/>
    <mergeCell ref="K87:L88"/>
    <mergeCell ref="C124:N124"/>
    <mergeCell ref="B125:B127"/>
    <mergeCell ref="C125:F125"/>
    <mergeCell ref="G125:J125"/>
    <mergeCell ref="C126:D126"/>
    <mergeCell ref="E126:F126"/>
    <mergeCell ref="G126:H126"/>
    <mergeCell ref="G156:H156"/>
    <mergeCell ref="I156:J156"/>
    <mergeCell ref="C4:F4"/>
    <mergeCell ref="C5:D5"/>
    <mergeCell ref="E5:F5"/>
    <mergeCell ref="G4:J4"/>
    <mergeCell ref="C86:N86"/>
    <mergeCell ref="C87:F87"/>
    <mergeCell ref="M87:N88"/>
    <mergeCell ref="C88:D88"/>
    <mergeCell ref="G5:H5"/>
    <mergeCell ref="I5:J5"/>
    <mergeCell ref="M125:N126"/>
    <mergeCell ref="E88:F88"/>
    <mergeCell ref="K125:L126"/>
    <mergeCell ref="G87:J87"/>
    <mergeCell ref="B4:B6"/>
    <mergeCell ref="K4:L5"/>
    <mergeCell ref="M4:N5"/>
    <mergeCell ref="B87:B89"/>
    <mergeCell ref="G217:H217"/>
    <mergeCell ref="I217:J217"/>
    <mergeCell ref="K216:L217"/>
    <mergeCell ref="M216:N217"/>
    <mergeCell ref="C154:N154"/>
    <mergeCell ref="B155:B157"/>
    <mergeCell ref="C155:F155"/>
    <mergeCell ref="G155:J155"/>
    <mergeCell ref="K155:L156"/>
    <mergeCell ref="M155:N156"/>
    <mergeCell ref="C156:D156"/>
    <mergeCell ref="E156:F156"/>
    <mergeCell ref="C244:N244"/>
    <mergeCell ref="B245:B247"/>
    <mergeCell ref="C245:F245"/>
    <mergeCell ref="G245:J245"/>
    <mergeCell ref="K245:L246"/>
    <mergeCell ref="M245:N246"/>
    <mergeCell ref="C246:D246"/>
    <mergeCell ref="E246:F246"/>
    <mergeCell ref="G246:H246"/>
    <mergeCell ref="I246:J246"/>
    <mergeCell ref="A155:A157"/>
    <mergeCell ref="A216:A218"/>
    <mergeCell ref="A245:A247"/>
    <mergeCell ref="A263:A265"/>
    <mergeCell ref="A290:A292"/>
    <mergeCell ref="A4:A6"/>
    <mergeCell ref="C3:N3"/>
    <mergeCell ref="A41:A43"/>
    <mergeCell ref="A87:A89"/>
    <mergeCell ref="A125:A127"/>
    <mergeCell ref="I126:J126"/>
    <mergeCell ref="C40:N40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/>
  </sheetPr>
  <dimension ref="A1:N323"/>
  <sheetViews>
    <sheetView topLeftCell="A28" workbookViewId="0">
      <selection activeCell="C11" sqref="C11"/>
    </sheetView>
  </sheetViews>
  <sheetFormatPr defaultColWidth="8.85546875" defaultRowHeight="12.75" customHeight="1" x14ac:dyDescent="0.2"/>
  <cols>
    <col min="1" max="1" width="3.7109375" style="10" customWidth="1"/>
    <col min="2" max="2" width="43.7109375" style="10" customWidth="1"/>
    <col min="3" max="12" width="8.85546875" style="10"/>
    <col min="13" max="14" width="8.85546875" style="146"/>
    <col min="15" max="16384" width="8.85546875" style="10"/>
  </cols>
  <sheetData>
    <row r="1" spans="1:14" s="4" customFormat="1" ht="12.75" customHeight="1" x14ac:dyDescent="0.2">
      <c r="A1" s="1" t="s">
        <v>283</v>
      </c>
      <c r="B1" s="1"/>
      <c r="C1" s="1"/>
      <c r="D1" s="1"/>
      <c r="E1" s="1"/>
      <c r="F1" s="1"/>
      <c r="G1" s="1"/>
      <c r="J1" s="3"/>
      <c r="M1" s="91"/>
      <c r="N1" s="138"/>
    </row>
    <row r="2" spans="1:14" ht="12.75" customHeight="1" x14ac:dyDescent="0.2">
      <c r="A2" s="1"/>
    </row>
    <row r="3" spans="1:14" ht="12.75" customHeight="1" x14ac:dyDescent="0.2">
      <c r="B3" s="86" t="s">
        <v>0</v>
      </c>
      <c r="C3" s="196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/>
    </row>
    <row r="4" spans="1:14" s="7" customFormat="1" ht="12.75" customHeight="1" x14ac:dyDescent="0.15">
      <c r="A4" s="195" t="s">
        <v>385</v>
      </c>
      <c r="B4" s="192" t="s">
        <v>280</v>
      </c>
      <c r="C4" s="191" t="s">
        <v>269</v>
      </c>
      <c r="D4" s="192"/>
      <c r="E4" s="217"/>
      <c r="F4" s="217"/>
      <c r="G4" s="203" t="s">
        <v>270</v>
      </c>
      <c r="H4" s="204"/>
      <c r="I4" s="204"/>
      <c r="J4" s="205"/>
      <c r="K4" s="191" t="s">
        <v>271</v>
      </c>
      <c r="L4" s="192"/>
      <c r="M4" s="193" t="s">
        <v>272</v>
      </c>
      <c r="N4" s="194"/>
    </row>
    <row r="5" spans="1:14" s="7" customFormat="1" ht="12.75" customHeight="1" x14ac:dyDescent="0.15">
      <c r="A5" s="195"/>
      <c r="B5" s="192"/>
      <c r="C5" s="191" t="s">
        <v>273</v>
      </c>
      <c r="D5" s="192"/>
      <c r="E5" s="191" t="s">
        <v>274</v>
      </c>
      <c r="F5" s="192"/>
      <c r="G5" s="191" t="s">
        <v>273</v>
      </c>
      <c r="H5" s="192"/>
      <c r="I5" s="191" t="s">
        <v>274</v>
      </c>
      <c r="J5" s="192"/>
      <c r="K5" s="192"/>
      <c r="L5" s="192"/>
      <c r="M5" s="194"/>
      <c r="N5" s="194"/>
    </row>
    <row r="6" spans="1:14" s="7" customFormat="1" ht="12.75" customHeight="1" x14ac:dyDescent="0.15">
      <c r="A6" s="195"/>
      <c r="B6" s="192"/>
      <c r="C6" s="21" t="s">
        <v>287</v>
      </c>
      <c r="D6" s="38" t="s">
        <v>6</v>
      </c>
      <c r="E6" s="21" t="s">
        <v>287</v>
      </c>
      <c r="F6" s="38" t="s">
        <v>6</v>
      </c>
      <c r="G6" s="21" t="s">
        <v>287</v>
      </c>
      <c r="H6" s="38" t="s">
        <v>6</v>
      </c>
      <c r="I6" s="21" t="s">
        <v>287</v>
      </c>
      <c r="J6" s="38" t="s">
        <v>6</v>
      </c>
      <c r="K6" s="21" t="s">
        <v>287</v>
      </c>
      <c r="L6" s="38" t="s">
        <v>6</v>
      </c>
      <c r="M6" s="21" t="s">
        <v>287</v>
      </c>
      <c r="N6" s="139" t="s">
        <v>6</v>
      </c>
    </row>
    <row r="7" spans="1:14" ht="12.75" customHeight="1" x14ac:dyDescent="0.2">
      <c r="A7" s="2">
        <v>1</v>
      </c>
      <c r="B7" s="8" t="s">
        <v>14</v>
      </c>
      <c r="C7" s="9">
        <v>3</v>
      </c>
      <c r="D7" s="9">
        <v>7</v>
      </c>
      <c r="E7" s="9">
        <v>1</v>
      </c>
      <c r="F7" s="9">
        <v>5</v>
      </c>
      <c r="G7" s="9">
        <v>5</v>
      </c>
      <c r="H7" s="9">
        <v>0</v>
      </c>
      <c r="I7" s="9">
        <v>3</v>
      </c>
      <c r="J7" s="9">
        <v>0</v>
      </c>
      <c r="K7" s="9">
        <v>0</v>
      </c>
      <c r="L7" s="9">
        <v>0</v>
      </c>
      <c r="M7" s="144">
        <v>12</v>
      </c>
      <c r="N7" s="144">
        <v>12</v>
      </c>
    </row>
    <row r="8" spans="1:14" ht="12.75" customHeight="1" x14ac:dyDescent="0.2">
      <c r="A8" s="2">
        <v>2</v>
      </c>
      <c r="B8" s="8" t="s">
        <v>31</v>
      </c>
      <c r="C8" s="9">
        <v>4</v>
      </c>
      <c r="D8" s="9">
        <v>3</v>
      </c>
      <c r="E8" s="9">
        <v>1</v>
      </c>
      <c r="F8" s="9">
        <v>1</v>
      </c>
      <c r="G8" s="9">
        <v>4</v>
      </c>
      <c r="H8" s="9">
        <v>6</v>
      </c>
      <c r="I8" s="9">
        <v>3</v>
      </c>
      <c r="J8" s="9">
        <v>2</v>
      </c>
      <c r="K8" s="9">
        <v>0</v>
      </c>
      <c r="L8" s="9">
        <v>0</v>
      </c>
      <c r="M8" s="144">
        <v>12</v>
      </c>
      <c r="N8" s="144">
        <v>12</v>
      </c>
    </row>
    <row r="9" spans="1:14" ht="12.75" customHeight="1" x14ac:dyDescent="0.2">
      <c r="A9" s="2">
        <v>3</v>
      </c>
      <c r="B9" s="8" t="s">
        <v>18</v>
      </c>
      <c r="C9" s="9">
        <v>0</v>
      </c>
      <c r="D9" s="9">
        <v>2</v>
      </c>
      <c r="E9" s="9">
        <v>1</v>
      </c>
      <c r="F9" s="9">
        <v>1</v>
      </c>
      <c r="G9" s="9">
        <v>6</v>
      </c>
      <c r="H9" s="9">
        <v>4</v>
      </c>
      <c r="I9" s="9">
        <v>5</v>
      </c>
      <c r="J9" s="9">
        <v>5</v>
      </c>
      <c r="K9" s="9">
        <v>0</v>
      </c>
      <c r="L9" s="9">
        <v>0</v>
      </c>
      <c r="M9" s="144">
        <v>12</v>
      </c>
      <c r="N9" s="144">
        <v>12</v>
      </c>
    </row>
    <row r="10" spans="1:14" ht="12.75" customHeight="1" x14ac:dyDescent="0.2">
      <c r="A10" s="2">
        <v>4</v>
      </c>
      <c r="B10" s="8" t="s">
        <v>8</v>
      </c>
      <c r="C10" s="9">
        <v>8</v>
      </c>
      <c r="D10" s="9">
        <v>8</v>
      </c>
      <c r="E10" s="9">
        <v>3</v>
      </c>
      <c r="F10" s="9">
        <v>3</v>
      </c>
      <c r="G10" s="9">
        <v>17</v>
      </c>
      <c r="H10" s="9">
        <v>17</v>
      </c>
      <c r="I10" s="9">
        <v>12</v>
      </c>
      <c r="J10" s="9">
        <v>12</v>
      </c>
      <c r="K10" s="9">
        <v>0</v>
      </c>
      <c r="L10" s="9">
        <v>0</v>
      </c>
      <c r="M10" s="144">
        <v>40</v>
      </c>
      <c r="N10" s="144">
        <v>40</v>
      </c>
    </row>
    <row r="11" spans="1:14" ht="12.75" customHeight="1" x14ac:dyDescent="0.2">
      <c r="A11" s="2">
        <v>5</v>
      </c>
      <c r="B11" s="8" t="s">
        <v>26</v>
      </c>
      <c r="C11" s="9">
        <v>0</v>
      </c>
      <c r="D11" s="9">
        <v>0</v>
      </c>
      <c r="E11" s="9">
        <v>0</v>
      </c>
      <c r="F11" s="9">
        <v>0</v>
      </c>
      <c r="G11" s="9">
        <v>5</v>
      </c>
      <c r="H11" s="9">
        <v>5</v>
      </c>
      <c r="I11" s="9">
        <v>4</v>
      </c>
      <c r="J11" s="9">
        <v>4</v>
      </c>
      <c r="K11" s="9">
        <v>0</v>
      </c>
      <c r="L11" s="9">
        <v>0</v>
      </c>
      <c r="M11" s="144">
        <v>9</v>
      </c>
      <c r="N11" s="144">
        <v>9</v>
      </c>
    </row>
    <row r="12" spans="1:14" ht="12.75" customHeight="1" x14ac:dyDescent="0.2">
      <c r="A12" s="2">
        <v>6</v>
      </c>
      <c r="B12" s="8" t="s">
        <v>7</v>
      </c>
      <c r="C12" s="9">
        <v>12</v>
      </c>
      <c r="D12" s="9">
        <v>7</v>
      </c>
      <c r="E12" s="9">
        <v>4</v>
      </c>
      <c r="F12" s="9">
        <v>3</v>
      </c>
      <c r="G12" s="9">
        <v>15</v>
      </c>
      <c r="H12" s="9">
        <v>22</v>
      </c>
      <c r="I12" s="9">
        <v>9</v>
      </c>
      <c r="J12" s="9">
        <v>8</v>
      </c>
      <c r="K12" s="9">
        <v>0</v>
      </c>
      <c r="L12" s="9">
        <v>0</v>
      </c>
      <c r="M12" s="144">
        <v>40</v>
      </c>
      <c r="N12" s="144">
        <v>40</v>
      </c>
    </row>
    <row r="13" spans="1:14" ht="12.75" customHeight="1" x14ac:dyDescent="0.2">
      <c r="A13" s="2">
        <v>7</v>
      </c>
      <c r="B13" s="8" t="s">
        <v>32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4</v>
      </c>
      <c r="J13" s="9">
        <v>4</v>
      </c>
      <c r="K13" s="9">
        <v>0</v>
      </c>
      <c r="L13" s="9">
        <v>0</v>
      </c>
      <c r="M13" s="144">
        <v>10</v>
      </c>
      <c r="N13" s="144">
        <v>10</v>
      </c>
    </row>
    <row r="14" spans="1:14" ht="12.75" customHeight="1" x14ac:dyDescent="0.2">
      <c r="A14" s="2">
        <v>8</v>
      </c>
      <c r="B14" s="8" t="s">
        <v>13</v>
      </c>
      <c r="C14" s="9">
        <v>1</v>
      </c>
      <c r="D14" s="9">
        <v>1</v>
      </c>
      <c r="E14" s="9">
        <v>1</v>
      </c>
      <c r="F14" s="9">
        <v>1</v>
      </c>
      <c r="G14" s="9">
        <v>7</v>
      </c>
      <c r="H14" s="9">
        <v>6</v>
      </c>
      <c r="I14" s="9">
        <v>3</v>
      </c>
      <c r="J14" s="9">
        <v>4</v>
      </c>
      <c r="K14" s="9">
        <v>0</v>
      </c>
      <c r="L14" s="9">
        <v>0</v>
      </c>
      <c r="M14" s="144">
        <v>12</v>
      </c>
      <c r="N14" s="144">
        <v>12</v>
      </c>
    </row>
    <row r="15" spans="1:14" ht="12.75" customHeight="1" x14ac:dyDescent="0.2">
      <c r="A15" s="2">
        <v>9</v>
      </c>
      <c r="B15" s="8" t="s">
        <v>17</v>
      </c>
      <c r="C15" s="9">
        <v>33</v>
      </c>
      <c r="D15" s="9">
        <v>33</v>
      </c>
      <c r="E15" s="9">
        <v>20</v>
      </c>
      <c r="F15" s="9">
        <v>20</v>
      </c>
      <c r="G15" s="9">
        <v>109</v>
      </c>
      <c r="H15" s="9">
        <v>108</v>
      </c>
      <c r="I15" s="9">
        <v>68</v>
      </c>
      <c r="J15" s="9">
        <v>68</v>
      </c>
      <c r="K15" s="9">
        <v>0</v>
      </c>
      <c r="L15" s="9">
        <v>1</v>
      </c>
      <c r="M15" s="144">
        <v>230</v>
      </c>
      <c r="N15" s="144">
        <v>230</v>
      </c>
    </row>
    <row r="16" spans="1:14" ht="12.75" customHeight="1" x14ac:dyDescent="0.2">
      <c r="A16" s="2">
        <v>10</v>
      </c>
      <c r="B16" s="8" t="s">
        <v>9</v>
      </c>
      <c r="C16" s="9">
        <v>7</v>
      </c>
      <c r="D16" s="9">
        <v>7</v>
      </c>
      <c r="E16" s="9">
        <v>6</v>
      </c>
      <c r="F16" s="9">
        <v>6</v>
      </c>
      <c r="G16" s="9">
        <v>25</v>
      </c>
      <c r="H16" s="9">
        <v>26</v>
      </c>
      <c r="I16" s="9">
        <v>26</v>
      </c>
      <c r="J16" s="9">
        <v>25</v>
      </c>
      <c r="K16" s="9">
        <v>0</v>
      </c>
      <c r="L16" s="9">
        <v>0</v>
      </c>
      <c r="M16" s="144">
        <v>64</v>
      </c>
      <c r="N16" s="144">
        <v>64</v>
      </c>
    </row>
    <row r="17" spans="1:14" ht="12.75" customHeight="1" x14ac:dyDescent="0.2">
      <c r="A17" s="2">
        <v>11</v>
      </c>
      <c r="B17" s="8" t="s">
        <v>379</v>
      </c>
      <c r="C17" s="9">
        <v>5</v>
      </c>
      <c r="D17" s="9">
        <v>23</v>
      </c>
      <c r="E17" s="9">
        <v>3</v>
      </c>
      <c r="F17" s="9">
        <v>11</v>
      </c>
      <c r="G17" s="9">
        <v>18</v>
      </c>
      <c r="H17" s="9">
        <v>0</v>
      </c>
      <c r="I17" s="9">
        <v>8</v>
      </c>
      <c r="J17" s="9">
        <v>0</v>
      </c>
      <c r="K17" s="9">
        <v>0</v>
      </c>
      <c r="L17" s="9">
        <v>0</v>
      </c>
      <c r="M17" s="144">
        <v>34</v>
      </c>
      <c r="N17" s="144">
        <v>34</v>
      </c>
    </row>
    <row r="18" spans="1:14" ht="12.75" customHeight="1" x14ac:dyDescent="0.2">
      <c r="A18" s="2">
        <v>12</v>
      </c>
      <c r="B18" s="8" t="s">
        <v>19</v>
      </c>
      <c r="C18" s="9">
        <v>14</v>
      </c>
      <c r="D18" s="9">
        <v>9</v>
      </c>
      <c r="E18" s="9">
        <v>10</v>
      </c>
      <c r="F18" s="9">
        <v>3</v>
      </c>
      <c r="G18" s="9">
        <v>17</v>
      </c>
      <c r="H18" s="9">
        <v>22</v>
      </c>
      <c r="I18" s="9">
        <v>11</v>
      </c>
      <c r="J18" s="9">
        <v>18</v>
      </c>
      <c r="K18" s="9">
        <v>0</v>
      </c>
      <c r="L18" s="9">
        <v>0</v>
      </c>
      <c r="M18" s="144">
        <v>52</v>
      </c>
      <c r="N18" s="144">
        <v>52</v>
      </c>
    </row>
    <row r="19" spans="1:14" ht="12.75" customHeight="1" x14ac:dyDescent="0.2">
      <c r="A19" s="2">
        <v>13</v>
      </c>
      <c r="B19" s="8" t="s">
        <v>20</v>
      </c>
      <c r="C19" s="9">
        <v>3</v>
      </c>
      <c r="D19" s="9">
        <v>4</v>
      </c>
      <c r="E19" s="9">
        <v>2</v>
      </c>
      <c r="F19" s="9">
        <v>1</v>
      </c>
      <c r="G19" s="9">
        <v>7</v>
      </c>
      <c r="H19" s="9">
        <v>6</v>
      </c>
      <c r="I19" s="9">
        <v>4</v>
      </c>
      <c r="J19" s="9">
        <v>5</v>
      </c>
      <c r="K19" s="9">
        <v>0</v>
      </c>
      <c r="L19" s="9">
        <v>0</v>
      </c>
      <c r="M19" s="144">
        <v>16</v>
      </c>
      <c r="N19" s="144">
        <v>16</v>
      </c>
    </row>
    <row r="20" spans="1:14" ht="12.75" customHeight="1" x14ac:dyDescent="0.2">
      <c r="A20" s="2">
        <v>14</v>
      </c>
      <c r="B20" s="8" t="s">
        <v>21</v>
      </c>
      <c r="C20" s="9">
        <v>2</v>
      </c>
      <c r="D20" s="9">
        <v>1</v>
      </c>
      <c r="E20" s="9">
        <v>1</v>
      </c>
      <c r="F20" s="9">
        <v>0</v>
      </c>
      <c r="G20" s="9">
        <v>2</v>
      </c>
      <c r="H20" s="9">
        <v>3</v>
      </c>
      <c r="I20" s="9">
        <v>1</v>
      </c>
      <c r="J20" s="9">
        <v>2</v>
      </c>
      <c r="K20" s="9">
        <v>0</v>
      </c>
      <c r="L20" s="9">
        <v>0</v>
      </c>
      <c r="M20" s="144">
        <v>6</v>
      </c>
      <c r="N20" s="144">
        <v>6</v>
      </c>
    </row>
    <row r="21" spans="1:14" ht="12.75" customHeight="1" x14ac:dyDescent="0.2">
      <c r="A21" s="2">
        <v>15</v>
      </c>
      <c r="B21" s="8" t="s">
        <v>22</v>
      </c>
      <c r="C21" s="9">
        <v>3</v>
      </c>
      <c r="D21" s="9">
        <v>10</v>
      </c>
      <c r="E21" s="9">
        <v>1</v>
      </c>
      <c r="F21" s="9">
        <v>7</v>
      </c>
      <c r="G21" s="9">
        <v>10</v>
      </c>
      <c r="H21" s="9">
        <v>0</v>
      </c>
      <c r="I21" s="9">
        <v>4</v>
      </c>
      <c r="J21" s="9">
        <v>0</v>
      </c>
      <c r="K21" s="9">
        <v>1</v>
      </c>
      <c r="L21" s="9">
        <v>2</v>
      </c>
      <c r="M21" s="144">
        <v>19</v>
      </c>
      <c r="N21" s="144">
        <v>19</v>
      </c>
    </row>
    <row r="22" spans="1:14" ht="12.75" customHeight="1" x14ac:dyDescent="0.2">
      <c r="A22" s="2">
        <v>16</v>
      </c>
      <c r="B22" s="8" t="s">
        <v>15</v>
      </c>
      <c r="C22" s="9">
        <v>1</v>
      </c>
      <c r="D22" s="9">
        <v>1</v>
      </c>
      <c r="E22" s="9">
        <v>0</v>
      </c>
      <c r="F22" s="9">
        <v>0</v>
      </c>
      <c r="G22" s="9">
        <v>2</v>
      </c>
      <c r="H22" s="9">
        <v>1</v>
      </c>
      <c r="I22" s="9">
        <v>3</v>
      </c>
      <c r="J22" s="9">
        <v>4</v>
      </c>
      <c r="K22" s="9">
        <v>0</v>
      </c>
      <c r="L22" s="9">
        <v>0</v>
      </c>
      <c r="M22" s="144">
        <v>6</v>
      </c>
      <c r="N22" s="144">
        <v>6</v>
      </c>
    </row>
    <row r="23" spans="1:14" ht="12.75" customHeight="1" x14ac:dyDescent="0.2">
      <c r="A23" s="2">
        <v>17</v>
      </c>
      <c r="B23" s="8" t="s">
        <v>10</v>
      </c>
      <c r="C23" s="9">
        <v>4</v>
      </c>
      <c r="D23" s="9">
        <v>4</v>
      </c>
      <c r="E23" s="9">
        <v>2</v>
      </c>
      <c r="F23" s="9">
        <v>2</v>
      </c>
      <c r="G23" s="9">
        <v>11</v>
      </c>
      <c r="H23" s="9">
        <v>10</v>
      </c>
      <c r="I23" s="9">
        <v>5</v>
      </c>
      <c r="J23" s="9">
        <v>6</v>
      </c>
      <c r="K23" s="9">
        <v>0</v>
      </c>
      <c r="L23" s="9">
        <v>0</v>
      </c>
      <c r="M23" s="144">
        <v>22</v>
      </c>
      <c r="N23" s="144">
        <v>22</v>
      </c>
    </row>
    <row r="24" spans="1:14" ht="12.75" customHeight="1" x14ac:dyDescent="0.2">
      <c r="A24" s="2">
        <v>18</v>
      </c>
      <c r="B24" s="8" t="s">
        <v>33</v>
      </c>
      <c r="C24" s="9">
        <v>4</v>
      </c>
      <c r="D24" s="9">
        <v>3</v>
      </c>
      <c r="E24" s="9">
        <v>1</v>
      </c>
      <c r="F24" s="9">
        <v>2</v>
      </c>
      <c r="G24" s="9">
        <v>4</v>
      </c>
      <c r="H24" s="9">
        <v>5</v>
      </c>
      <c r="I24" s="9">
        <v>5</v>
      </c>
      <c r="J24" s="9">
        <v>4</v>
      </c>
      <c r="K24" s="9">
        <v>0</v>
      </c>
      <c r="L24" s="9">
        <v>0</v>
      </c>
      <c r="M24" s="144">
        <v>14</v>
      </c>
      <c r="N24" s="144">
        <v>14</v>
      </c>
    </row>
    <row r="25" spans="1:14" ht="12.75" customHeight="1" x14ac:dyDescent="0.2">
      <c r="A25" s="2">
        <v>19</v>
      </c>
      <c r="B25" s="8" t="s">
        <v>23</v>
      </c>
      <c r="C25" s="9">
        <v>5</v>
      </c>
      <c r="D25" s="9">
        <v>5</v>
      </c>
      <c r="E25" s="9">
        <v>2</v>
      </c>
      <c r="F25" s="9">
        <v>2</v>
      </c>
      <c r="G25" s="9">
        <v>10</v>
      </c>
      <c r="H25" s="9">
        <v>10</v>
      </c>
      <c r="I25" s="9">
        <v>9</v>
      </c>
      <c r="J25" s="9">
        <v>9</v>
      </c>
      <c r="K25" s="9">
        <v>0</v>
      </c>
      <c r="L25" s="9">
        <v>0</v>
      </c>
      <c r="M25" s="144">
        <v>26</v>
      </c>
      <c r="N25" s="144">
        <v>26</v>
      </c>
    </row>
    <row r="26" spans="1:14" ht="12.75" customHeight="1" x14ac:dyDescent="0.2">
      <c r="A26" s="2">
        <v>20</v>
      </c>
      <c r="B26" s="8" t="s">
        <v>24</v>
      </c>
      <c r="C26" s="9">
        <v>4</v>
      </c>
      <c r="D26" s="9">
        <v>0</v>
      </c>
      <c r="E26" s="9">
        <v>3</v>
      </c>
      <c r="F26" s="9">
        <v>0</v>
      </c>
      <c r="G26" s="9">
        <v>12</v>
      </c>
      <c r="H26" s="9">
        <v>24</v>
      </c>
      <c r="I26" s="9">
        <v>5</v>
      </c>
      <c r="J26" s="9">
        <v>0</v>
      </c>
      <c r="K26" s="9">
        <v>0</v>
      </c>
      <c r="L26" s="9">
        <v>0</v>
      </c>
      <c r="M26" s="144">
        <v>24</v>
      </c>
      <c r="N26" s="144">
        <v>24</v>
      </c>
    </row>
    <row r="27" spans="1:14" ht="12.75" customHeight="1" x14ac:dyDescent="0.2">
      <c r="A27" s="2">
        <v>21</v>
      </c>
      <c r="B27" s="8" t="s">
        <v>25</v>
      </c>
      <c r="C27" s="9">
        <v>3</v>
      </c>
      <c r="D27" s="9">
        <v>4</v>
      </c>
      <c r="E27" s="9">
        <v>0</v>
      </c>
      <c r="F27" s="9">
        <v>2</v>
      </c>
      <c r="G27" s="9">
        <v>12</v>
      </c>
      <c r="H27" s="9">
        <v>8</v>
      </c>
      <c r="I27" s="9">
        <v>5</v>
      </c>
      <c r="J27" s="9">
        <v>6</v>
      </c>
      <c r="K27" s="9">
        <v>0</v>
      </c>
      <c r="L27" s="9">
        <v>0</v>
      </c>
      <c r="M27" s="144">
        <v>20</v>
      </c>
      <c r="N27" s="144">
        <v>20</v>
      </c>
    </row>
    <row r="28" spans="1:14" ht="12.75" customHeight="1" x14ac:dyDescent="0.2">
      <c r="A28" s="2">
        <v>22</v>
      </c>
      <c r="B28" s="8" t="s">
        <v>27</v>
      </c>
      <c r="C28" s="9">
        <v>3</v>
      </c>
      <c r="D28" s="9">
        <v>3</v>
      </c>
      <c r="E28" s="9">
        <v>3</v>
      </c>
      <c r="F28" s="9">
        <v>3</v>
      </c>
      <c r="G28" s="9">
        <v>11</v>
      </c>
      <c r="H28" s="9">
        <v>11</v>
      </c>
      <c r="I28" s="9">
        <v>7</v>
      </c>
      <c r="J28" s="9">
        <v>7</v>
      </c>
      <c r="K28" s="9">
        <v>0</v>
      </c>
      <c r="L28" s="9">
        <v>0</v>
      </c>
      <c r="M28" s="144">
        <v>24</v>
      </c>
      <c r="N28" s="144">
        <v>24</v>
      </c>
    </row>
    <row r="29" spans="1:14" ht="12.75" customHeight="1" x14ac:dyDescent="0.2">
      <c r="A29" s="2">
        <v>23</v>
      </c>
      <c r="B29" s="8" t="s">
        <v>16</v>
      </c>
      <c r="C29" s="9">
        <v>1</v>
      </c>
      <c r="D29" s="9">
        <v>1</v>
      </c>
      <c r="E29" s="9">
        <v>0</v>
      </c>
      <c r="F29" s="9">
        <v>0</v>
      </c>
      <c r="G29" s="9">
        <v>2</v>
      </c>
      <c r="H29" s="9">
        <v>2</v>
      </c>
      <c r="I29" s="9">
        <v>3</v>
      </c>
      <c r="J29" s="9">
        <v>3</v>
      </c>
      <c r="K29" s="9">
        <v>0</v>
      </c>
      <c r="L29" s="9">
        <v>0</v>
      </c>
      <c r="M29" s="144">
        <v>6</v>
      </c>
      <c r="N29" s="144">
        <v>6</v>
      </c>
    </row>
    <row r="30" spans="1:14" ht="12.75" customHeight="1" x14ac:dyDescent="0.2">
      <c r="A30" s="2">
        <v>24</v>
      </c>
      <c r="B30" s="8" t="s">
        <v>34</v>
      </c>
      <c r="C30" s="9">
        <v>3</v>
      </c>
      <c r="D30" s="9">
        <v>0</v>
      </c>
      <c r="E30" s="9">
        <v>5</v>
      </c>
      <c r="F30" s="9">
        <v>0</v>
      </c>
      <c r="G30" s="9">
        <v>10</v>
      </c>
      <c r="H30" s="9">
        <v>16</v>
      </c>
      <c r="I30" s="9">
        <v>8</v>
      </c>
      <c r="J30" s="9">
        <v>10</v>
      </c>
      <c r="K30" s="9">
        <v>0</v>
      </c>
      <c r="L30" s="9">
        <v>0</v>
      </c>
      <c r="M30" s="144">
        <v>26</v>
      </c>
      <c r="N30" s="144">
        <v>26</v>
      </c>
    </row>
    <row r="31" spans="1:14" ht="12.75" customHeight="1" x14ac:dyDescent="0.2">
      <c r="A31" s="2">
        <v>25</v>
      </c>
      <c r="B31" s="8" t="s">
        <v>11</v>
      </c>
      <c r="C31" s="9">
        <v>8</v>
      </c>
      <c r="D31" s="9">
        <v>3</v>
      </c>
      <c r="E31" s="9">
        <v>4</v>
      </c>
      <c r="F31" s="9">
        <v>1</v>
      </c>
      <c r="G31" s="9">
        <v>15</v>
      </c>
      <c r="H31" s="9">
        <v>22</v>
      </c>
      <c r="I31" s="9">
        <v>15</v>
      </c>
      <c r="J31" s="9">
        <v>16</v>
      </c>
      <c r="K31" s="9">
        <v>0</v>
      </c>
      <c r="L31" s="9">
        <v>0</v>
      </c>
      <c r="M31" s="144">
        <v>42</v>
      </c>
      <c r="N31" s="144">
        <v>42</v>
      </c>
    </row>
    <row r="32" spans="1:14" ht="12.75" customHeight="1" x14ac:dyDescent="0.2">
      <c r="A32" s="2">
        <v>26</v>
      </c>
      <c r="B32" s="8" t="s">
        <v>35</v>
      </c>
      <c r="C32" s="9">
        <v>3</v>
      </c>
      <c r="D32" s="9">
        <v>3</v>
      </c>
      <c r="E32" s="9">
        <v>3</v>
      </c>
      <c r="F32" s="9">
        <v>3</v>
      </c>
      <c r="G32" s="9">
        <v>8</v>
      </c>
      <c r="H32" s="9">
        <v>9</v>
      </c>
      <c r="I32" s="9">
        <v>8</v>
      </c>
      <c r="J32" s="9">
        <v>7</v>
      </c>
      <c r="K32" s="9">
        <v>0</v>
      </c>
      <c r="L32" s="9">
        <v>0</v>
      </c>
      <c r="M32" s="144">
        <v>22</v>
      </c>
      <c r="N32" s="144">
        <v>22</v>
      </c>
    </row>
    <row r="33" spans="1:14" ht="12.75" customHeight="1" x14ac:dyDescent="0.2">
      <c r="A33" s="2">
        <v>27</v>
      </c>
      <c r="B33" s="8" t="s">
        <v>28</v>
      </c>
      <c r="C33" s="9">
        <v>4</v>
      </c>
      <c r="D33" s="9">
        <v>3</v>
      </c>
      <c r="E33" s="9">
        <v>1</v>
      </c>
      <c r="F33" s="9">
        <v>1</v>
      </c>
      <c r="G33" s="9">
        <v>2</v>
      </c>
      <c r="H33" s="9">
        <v>2</v>
      </c>
      <c r="I33" s="9">
        <v>3</v>
      </c>
      <c r="J33" s="9">
        <v>4</v>
      </c>
      <c r="K33" s="9">
        <v>0</v>
      </c>
      <c r="L33" s="9">
        <v>0</v>
      </c>
      <c r="M33" s="144">
        <v>10</v>
      </c>
      <c r="N33" s="144">
        <v>10</v>
      </c>
    </row>
    <row r="34" spans="1:14" ht="12.75" customHeight="1" x14ac:dyDescent="0.2">
      <c r="A34" s="2">
        <v>28</v>
      </c>
      <c r="B34" s="8" t="s">
        <v>29</v>
      </c>
      <c r="C34" s="9">
        <v>3</v>
      </c>
      <c r="D34" s="9">
        <v>1</v>
      </c>
      <c r="E34" s="9">
        <v>4</v>
      </c>
      <c r="F34" s="9">
        <v>3</v>
      </c>
      <c r="G34" s="9">
        <v>13</v>
      </c>
      <c r="H34" s="9">
        <v>14</v>
      </c>
      <c r="I34" s="9">
        <v>6</v>
      </c>
      <c r="J34" s="9">
        <v>8</v>
      </c>
      <c r="K34" s="9">
        <v>0</v>
      </c>
      <c r="L34" s="9">
        <v>0</v>
      </c>
      <c r="M34" s="144">
        <v>26</v>
      </c>
      <c r="N34" s="144">
        <v>26</v>
      </c>
    </row>
    <row r="35" spans="1:14" ht="12.75" customHeight="1" x14ac:dyDescent="0.2">
      <c r="A35" s="2">
        <v>29</v>
      </c>
      <c r="B35" s="8" t="s">
        <v>30</v>
      </c>
      <c r="C35" s="9">
        <v>5</v>
      </c>
      <c r="D35" s="9">
        <v>5</v>
      </c>
      <c r="E35" s="9">
        <v>1</v>
      </c>
      <c r="F35" s="9">
        <v>1</v>
      </c>
      <c r="G35" s="9">
        <v>11</v>
      </c>
      <c r="H35" s="9">
        <v>11</v>
      </c>
      <c r="I35" s="9">
        <v>7</v>
      </c>
      <c r="J35" s="9">
        <v>7</v>
      </c>
      <c r="K35" s="9">
        <v>0</v>
      </c>
      <c r="L35" s="9">
        <v>0</v>
      </c>
      <c r="M35" s="144">
        <v>24</v>
      </c>
      <c r="N35" s="144">
        <v>24</v>
      </c>
    </row>
    <row r="36" spans="1:14" ht="12.75" customHeight="1" x14ac:dyDescent="0.2">
      <c r="A36" s="2">
        <v>30</v>
      </c>
      <c r="B36" s="8" t="s">
        <v>12</v>
      </c>
      <c r="C36" s="9">
        <v>5</v>
      </c>
      <c r="D36" s="9">
        <v>5</v>
      </c>
      <c r="E36" s="9">
        <v>1</v>
      </c>
      <c r="F36" s="9">
        <v>1</v>
      </c>
      <c r="G36" s="9">
        <v>10</v>
      </c>
      <c r="H36" s="9">
        <v>10</v>
      </c>
      <c r="I36" s="9">
        <v>6</v>
      </c>
      <c r="J36" s="9">
        <v>6</v>
      </c>
      <c r="K36" s="9">
        <v>0</v>
      </c>
      <c r="L36" s="9">
        <v>0</v>
      </c>
      <c r="M36" s="144">
        <v>22</v>
      </c>
      <c r="N36" s="144">
        <v>22</v>
      </c>
    </row>
    <row r="37" spans="1:14" s="7" customFormat="1" ht="12.75" customHeight="1" x14ac:dyDescent="0.15">
      <c r="B37" s="50" t="s">
        <v>277</v>
      </c>
      <c r="C37" s="39">
        <f>SUM(C7:C36)</f>
        <v>153</v>
      </c>
      <c r="D37" s="39">
        <f t="shared" ref="D37:N37" si="0">SUM(D7:D36)</f>
        <v>158</v>
      </c>
      <c r="E37" s="39">
        <f t="shared" si="0"/>
        <v>86</v>
      </c>
      <c r="F37" s="39">
        <f t="shared" si="0"/>
        <v>85</v>
      </c>
      <c r="G37" s="39">
        <f t="shared" si="0"/>
        <v>382</v>
      </c>
      <c r="H37" s="39">
        <f t="shared" si="0"/>
        <v>382</v>
      </c>
      <c r="I37" s="39">
        <f t="shared" si="0"/>
        <v>260</v>
      </c>
      <c r="J37" s="39">
        <f t="shared" si="0"/>
        <v>254</v>
      </c>
      <c r="K37" s="39">
        <f t="shared" si="0"/>
        <v>1</v>
      </c>
      <c r="L37" s="39">
        <f t="shared" si="0"/>
        <v>3</v>
      </c>
      <c r="M37" s="149">
        <f t="shared" si="0"/>
        <v>882</v>
      </c>
      <c r="N37" s="149">
        <f t="shared" si="0"/>
        <v>882</v>
      </c>
    </row>
    <row r="38" spans="1:14" s="24" customFormat="1" ht="12.75" customHeight="1" x14ac:dyDescent="0.2">
      <c r="A38" s="15" t="s">
        <v>382</v>
      </c>
      <c r="C38" s="16"/>
      <c r="D38" s="16"/>
      <c r="E38" s="16"/>
      <c r="F38" s="16"/>
      <c r="G38" s="16"/>
      <c r="H38" s="16"/>
      <c r="I38" s="16"/>
      <c r="J38" s="16"/>
      <c r="M38" s="142"/>
      <c r="N38" s="142"/>
    </row>
    <row r="40" spans="1:14" ht="12.75" customHeight="1" x14ac:dyDescent="0.2">
      <c r="B40" s="86" t="s">
        <v>36</v>
      </c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</row>
    <row r="41" spans="1:14" s="7" customFormat="1" ht="12.75" customHeight="1" x14ac:dyDescent="0.15">
      <c r="A41" s="195" t="s">
        <v>385</v>
      </c>
      <c r="B41" s="192" t="s">
        <v>280</v>
      </c>
      <c r="C41" s="191" t="s">
        <v>269</v>
      </c>
      <c r="D41" s="192"/>
      <c r="E41" s="217"/>
      <c r="F41" s="217"/>
      <c r="G41" s="203" t="s">
        <v>270</v>
      </c>
      <c r="H41" s="204"/>
      <c r="I41" s="204"/>
      <c r="J41" s="205"/>
      <c r="K41" s="191" t="s">
        <v>271</v>
      </c>
      <c r="L41" s="192"/>
      <c r="M41" s="193" t="s">
        <v>272</v>
      </c>
      <c r="N41" s="194"/>
    </row>
    <row r="42" spans="1:14" s="7" customFormat="1" ht="12.75" customHeight="1" x14ac:dyDescent="0.15">
      <c r="A42" s="195"/>
      <c r="B42" s="192"/>
      <c r="C42" s="191" t="s">
        <v>273</v>
      </c>
      <c r="D42" s="192"/>
      <c r="E42" s="191" t="s">
        <v>274</v>
      </c>
      <c r="F42" s="192"/>
      <c r="G42" s="191" t="s">
        <v>273</v>
      </c>
      <c r="H42" s="192"/>
      <c r="I42" s="191" t="s">
        <v>274</v>
      </c>
      <c r="J42" s="192"/>
      <c r="K42" s="192"/>
      <c r="L42" s="192"/>
      <c r="M42" s="194"/>
      <c r="N42" s="194"/>
    </row>
    <row r="43" spans="1:14" s="7" customFormat="1" ht="12.75" customHeight="1" x14ac:dyDescent="0.15">
      <c r="A43" s="195"/>
      <c r="B43" s="192"/>
      <c r="C43" s="21" t="s">
        <v>287</v>
      </c>
      <c r="D43" s="38" t="s">
        <v>6</v>
      </c>
      <c r="E43" s="21" t="s">
        <v>287</v>
      </c>
      <c r="F43" s="38" t="s">
        <v>6</v>
      </c>
      <c r="G43" s="21" t="s">
        <v>287</v>
      </c>
      <c r="H43" s="38" t="s">
        <v>6</v>
      </c>
      <c r="I43" s="21" t="s">
        <v>287</v>
      </c>
      <c r="J43" s="38" t="s">
        <v>6</v>
      </c>
      <c r="K43" s="21" t="s">
        <v>287</v>
      </c>
      <c r="L43" s="38" t="s">
        <v>6</v>
      </c>
      <c r="M43" s="21" t="s">
        <v>287</v>
      </c>
      <c r="N43" s="139" t="s">
        <v>6</v>
      </c>
    </row>
    <row r="44" spans="1:14" ht="12.75" customHeight="1" x14ac:dyDescent="0.2">
      <c r="A44" s="5">
        <v>1</v>
      </c>
      <c r="B44" s="60" t="s">
        <v>37</v>
      </c>
      <c r="C44" s="61">
        <v>8</v>
      </c>
      <c r="D44" s="61">
        <v>6</v>
      </c>
      <c r="E44" s="61">
        <v>8</v>
      </c>
      <c r="F44" s="61">
        <v>3</v>
      </c>
      <c r="G44" s="61">
        <v>12</v>
      </c>
      <c r="H44" s="61">
        <v>14</v>
      </c>
      <c r="I44" s="61">
        <v>12</v>
      </c>
      <c r="J44" s="61">
        <v>17</v>
      </c>
      <c r="K44" s="61">
        <v>0</v>
      </c>
      <c r="L44" s="61">
        <v>0</v>
      </c>
      <c r="M44" s="143">
        <v>40</v>
      </c>
      <c r="N44" s="143">
        <v>40</v>
      </c>
    </row>
    <row r="45" spans="1:14" ht="12.75" customHeight="1" x14ac:dyDescent="0.2">
      <c r="A45" s="5">
        <v>2</v>
      </c>
      <c r="B45" s="60" t="s">
        <v>42</v>
      </c>
      <c r="C45" s="61">
        <v>1</v>
      </c>
      <c r="D45" s="61">
        <v>2</v>
      </c>
      <c r="E45" s="61">
        <v>1</v>
      </c>
      <c r="F45" s="61">
        <v>3</v>
      </c>
      <c r="G45" s="61">
        <v>16</v>
      </c>
      <c r="H45" s="61">
        <v>12</v>
      </c>
      <c r="I45" s="61">
        <v>11</v>
      </c>
      <c r="J45" s="61">
        <v>10</v>
      </c>
      <c r="K45" s="61">
        <v>0</v>
      </c>
      <c r="L45" s="61">
        <v>2</v>
      </c>
      <c r="M45" s="143">
        <v>29</v>
      </c>
      <c r="N45" s="143">
        <v>29</v>
      </c>
    </row>
    <row r="46" spans="1:14" ht="12.75" customHeight="1" x14ac:dyDescent="0.2">
      <c r="A46" s="5">
        <v>3</v>
      </c>
      <c r="B46" s="60" t="s">
        <v>41</v>
      </c>
      <c r="C46" s="61">
        <v>5</v>
      </c>
      <c r="D46" s="61">
        <v>5</v>
      </c>
      <c r="E46" s="61">
        <v>6</v>
      </c>
      <c r="F46" s="61">
        <v>6</v>
      </c>
      <c r="G46" s="61">
        <v>7</v>
      </c>
      <c r="H46" s="61">
        <v>7</v>
      </c>
      <c r="I46" s="61">
        <v>28</v>
      </c>
      <c r="J46" s="61">
        <v>28</v>
      </c>
      <c r="K46" s="61">
        <v>0</v>
      </c>
      <c r="L46" s="61">
        <v>0</v>
      </c>
      <c r="M46" s="143">
        <v>46</v>
      </c>
      <c r="N46" s="143">
        <v>46</v>
      </c>
    </row>
    <row r="47" spans="1:14" ht="12.75" customHeight="1" x14ac:dyDescent="0.2">
      <c r="A47" s="5">
        <v>4</v>
      </c>
      <c r="B47" s="60" t="s">
        <v>68</v>
      </c>
      <c r="C47" s="61">
        <v>0</v>
      </c>
      <c r="D47" s="61">
        <v>0</v>
      </c>
      <c r="E47" s="61">
        <v>0</v>
      </c>
      <c r="F47" s="61">
        <v>0</v>
      </c>
      <c r="G47" s="61">
        <v>7</v>
      </c>
      <c r="H47" s="61">
        <v>8</v>
      </c>
      <c r="I47" s="61">
        <v>3</v>
      </c>
      <c r="J47" s="61">
        <v>2</v>
      </c>
      <c r="K47" s="61">
        <v>0</v>
      </c>
      <c r="L47" s="61">
        <v>0</v>
      </c>
      <c r="M47" s="143">
        <v>10</v>
      </c>
      <c r="N47" s="143">
        <v>10</v>
      </c>
    </row>
    <row r="48" spans="1:14" ht="12.75" customHeight="1" x14ac:dyDescent="0.2">
      <c r="A48" s="5">
        <v>5</v>
      </c>
      <c r="B48" s="60" t="s">
        <v>48</v>
      </c>
      <c r="C48" s="61">
        <v>6</v>
      </c>
      <c r="D48" s="61">
        <v>6</v>
      </c>
      <c r="E48" s="61">
        <v>9</v>
      </c>
      <c r="F48" s="61">
        <v>9</v>
      </c>
      <c r="G48" s="61">
        <v>48</v>
      </c>
      <c r="H48" s="61">
        <v>48</v>
      </c>
      <c r="I48" s="61">
        <v>37</v>
      </c>
      <c r="J48" s="61">
        <v>37</v>
      </c>
      <c r="K48" s="61">
        <v>0</v>
      </c>
      <c r="L48" s="61">
        <v>0</v>
      </c>
      <c r="M48" s="143">
        <v>100</v>
      </c>
      <c r="N48" s="143">
        <v>100</v>
      </c>
    </row>
    <row r="49" spans="1:14" ht="12.75" customHeight="1" x14ac:dyDescent="0.2">
      <c r="A49" s="5">
        <v>6</v>
      </c>
      <c r="B49" s="60" t="s">
        <v>49</v>
      </c>
      <c r="C49" s="61">
        <v>10</v>
      </c>
      <c r="D49" s="61">
        <v>0</v>
      </c>
      <c r="E49" s="61">
        <v>6</v>
      </c>
      <c r="F49" s="61">
        <v>0</v>
      </c>
      <c r="G49" s="61">
        <v>0</v>
      </c>
      <c r="H49" s="61">
        <v>12</v>
      </c>
      <c r="I49" s="61">
        <v>0</v>
      </c>
      <c r="J49" s="61">
        <v>4</v>
      </c>
      <c r="K49" s="61">
        <v>0</v>
      </c>
      <c r="L49" s="61">
        <v>0</v>
      </c>
      <c r="M49" s="143">
        <v>16</v>
      </c>
      <c r="N49" s="143">
        <v>16</v>
      </c>
    </row>
    <row r="50" spans="1:14" ht="12.75" customHeight="1" x14ac:dyDescent="0.2">
      <c r="A50" s="5">
        <v>7</v>
      </c>
      <c r="B50" s="60" t="s">
        <v>69</v>
      </c>
      <c r="C50" s="61">
        <v>0</v>
      </c>
      <c r="D50" s="61">
        <v>0</v>
      </c>
      <c r="E50" s="61">
        <v>0</v>
      </c>
      <c r="F50" s="61">
        <v>0</v>
      </c>
      <c r="G50" s="61">
        <v>20</v>
      </c>
      <c r="H50" s="61">
        <v>20</v>
      </c>
      <c r="I50" s="61">
        <v>6</v>
      </c>
      <c r="J50" s="61">
        <v>6</v>
      </c>
      <c r="K50" s="61">
        <v>0</v>
      </c>
      <c r="L50" s="61">
        <v>0</v>
      </c>
      <c r="M50" s="143">
        <v>26</v>
      </c>
      <c r="N50" s="143">
        <v>26</v>
      </c>
    </row>
    <row r="51" spans="1:14" ht="12.75" customHeight="1" x14ac:dyDescent="0.2">
      <c r="A51" s="5">
        <v>8</v>
      </c>
      <c r="B51" s="60" t="s">
        <v>57</v>
      </c>
      <c r="C51" s="61">
        <v>0</v>
      </c>
      <c r="D51" s="61">
        <v>0</v>
      </c>
      <c r="E51" s="61">
        <v>1</v>
      </c>
      <c r="F51" s="61">
        <v>1</v>
      </c>
      <c r="G51" s="61">
        <v>19</v>
      </c>
      <c r="H51" s="61">
        <v>19</v>
      </c>
      <c r="I51" s="61">
        <v>13</v>
      </c>
      <c r="J51" s="61">
        <v>13</v>
      </c>
      <c r="K51" s="61">
        <v>0</v>
      </c>
      <c r="L51" s="61">
        <v>0</v>
      </c>
      <c r="M51" s="143">
        <v>33</v>
      </c>
      <c r="N51" s="143">
        <v>33</v>
      </c>
    </row>
    <row r="52" spans="1:14" ht="12.75" customHeight="1" x14ac:dyDescent="0.2">
      <c r="A52" s="5">
        <v>9</v>
      </c>
      <c r="B52" s="60" t="s">
        <v>50</v>
      </c>
      <c r="C52" s="61">
        <v>3</v>
      </c>
      <c r="D52" s="61">
        <v>3</v>
      </c>
      <c r="E52" s="61">
        <v>3</v>
      </c>
      <c r="F52" s="61">
        <v>3</v>
      </c>
      <c r="G52" s="61">
        <v>15</v>
      </c>
      <c r="H52" s="61">
        <v>15</v>
      </c>
      <c r="I52" s="61">
        <v>12</v>
      </c>
      <c r="J52" s="61">
        <v>12</v>
      </c>
      <c r="K52" s="61">
        <v>0</v>
      </c>
      <c r="L52" s="61">
        <v>0</v>
      </c>
      <c r="M52" s="143">
        <v>33</v>
      </c>
      <c r="N52" s="143">
        <v>33</v>
      </c>
    </row>
    <row r="53" spans="1:14" ht="12.75" customHeight="1" x14ac:dyDescent="0.2">
      <c r="A53" s="5">
        <v>10</v>
      </c>
      <c r="B53" s="60" t="s">
        <v>51</v>
      </c>
      <c r="C53" s="61">
        <v>3</v>
      </c>
      <c r="D53" s="61">
        <v>3</v>
      </c>
      <c r="E53" s="61">
        <v>0</v>
      </c>
      <c r="F53" s="61">
        <v>0</v>
      </c>
      <c r="G53" s="61">
        <v>23</v>
      </c>
      <c r="H53" s="61">
        <v>22</v>
      </c>
      <c r="I53" s="61">
        <v>11</v>
      </c>
      <c r="J53" s="61">
        <v>12</v>
      </c>
      <c r="K53" s="61">
        <v>0</v>
      </c>
      <c r="L53" s="61">
        <v>0</v>
      </c>
      <c r="M53" s="143">
        <v>37</v>
      </c>
      <c r="N53" s="143">
        <v>37</v>
      </c>
    </row>
    <row r="54" spans="1:14" ht="12.75" customHeight="1" x14ac:dyDescent="0.2">
      <c r="A54" s="5">
        <v>11</v>
      </c>
      <c r="B54" s="60" t="s">
        <v>52</v>
      </c>
      <c r="C54" s="61">
        <v>0</v>
      </c>
      <c r="D54" s="61">
        <v>5</v>
      </c>
      <c r="E54" s="61">
        <v>0</v>
      </c>
      <c r="F54" s="61">
        <v>6</v>
      </c>
      <c r="G54" s="61">
        <v>40</v>
      </c>
      <c r="H54" s="61">
        <v>35</v>
      </c>
      <c r="I54" s="61">
        <v>27</v>
      </c>
      <c r="J54" s="61">
        <v>21</v>
      </c>
      <c r="K54" s="61">
        <v>0</v>
      </c>
      <c r="L54" s="61">
        <v>0</v>
      </c>
      <c r="M54" s="143">
        <v>67</v>
      </c>
      <c r="N54" s="143">
        <v>67</v>
      </c>
    </row>
    <row r="55" spans="1:14" ht="12.75" customHeight="1" x14ac:dyDescent="0.2">
      <c r="A55" s="5">
        <v>12</v>
      </c>
      <c r="B55" s="60" t="s">
        <v>43</v>
      </c>
      <c r="C55" s="61">
        <v>0</v>
      </c>
      <c r="D55" s="61">
        <v>0</v>
      </c>
      <c r="E55" s="61">
        <v>0</v>
      </c>
      <c r="F55" s="61">
        <v>0</v>
      </c>
      <c r="G55" s="61">
        <v>5</v>
      </c>
      <c r="H55" s="61">
        <v>6</v>
      </c>
      <c r="I55" s="61">
        <v>7</v>
      </c>
      <c r="J55" s="61">
        <v>6</v>
      </c>
      <c r="K55" s="61">
        <v>0</v>
      </c>
      <c r="L55" s="61">
        <v>0</v>
      </c>
      <c r="M55" s="143">
        <v>12</v>
      </c>
      <c r="N55" s="143">
        <v>12</v>
      </c>
    </row>
    <row r="56" spans="1:14" ht="12.75" customHeight="1" x14ac:dyDescent="0.2">
      <c r="A56" s="5">
        <v>13</v>
      </c>
      <c r="B56" s="60" t="s">
        <v>53</v>
      </c>
      <c r="C56" s="61">
        <v>3</v>
      </c>
      <c r="D56" s="61">
        <v>3</v>
      </c>
      <c r="E56" s="61">
        <v>4</v>
      </c>
      <c r="F56" s="61">
        <v>5</v>
      </c>
      <c r="G56" s="61">
        <v>18</v>
      </c>
      <c r="H56" s="61">
        <v>18</v>
      </c>
      <c r="I56" s="61">
        <v>16</v>
      </c>
      <c r="J56" s="61">
        <v>15</v>
      </c>
      <c r="K56" s="61">
        <v>0</v>
      </c>
      <c r="L56" s="61">
        <v>0</v>
      </c>
      <c r="M56" s="143">
        <v>41</v>
      </c>
      <c r="N56" s="143">
        <v>41</v>
      </c>
    </row>
    <row r="57" spans="1:14" ht="12.75" customHeight="1" x14ac:dyDescent="0.2">
      <c r="A57" s="5">
        <v>14</v>
      </c>
      <c r="B57" s="60" t="s">
        <v>54</v>
      </c>
      <c r="C57" s="61">
        <v>1</v>
      </c>
      <c r="D57" s="61">
        <v>1</v>
      </c>
      <c r="E57" s="61">
        <v>1</v>
      </c>
      <c r="F57" s="61">
        <v>1</v>
      </c>
      <c r="G57" s="61">
        <v>5</v>
      </c>
      <c r="H57" s="61">
        <v>5</v>
      </c>
      <c r="I57" s="61">
        <v>10</v>
      </c>
      <c r="J57" s="61">
        <v>10</v>
      </c>
      <c r="K57" s="61">
        <v>0</v>
      </c>
      <c r="L57" s="61">
        <v>0</v>
      </c>
      <c r="M57" s="143">
        <v>17</v>
      </c>
      <c r="N57" s="143">
        <v>17</v>
      </c>
    </row>
    <row r="58" spans="1:14" ht="12.75" customHeight="1" x14ac:dyDescent="0.2">
      <c r="A58" s="5">
        <v>15</v>
      </c>
      <c r="B58" s="60" t="s">
        <v>56</v>
      </c>
      <c r="C58" s="61">
        <v>4</v>
      </c>
      <c r="D58" s="61">
        <v>5</v>
      </c>
      <c r="E58" s="61">
        <v>5</v>
      </c>
      <c r="F58" s="61">
        <v>4</v>
      </c>
      <c r="G58" s="61">
        <v>8</v>
      </c>
      <c r="H58" s="61">
        <v>9</v>
      </c>
      <c r="I58" s="61">
        <v>7</v>
      </c>
      <c r="J58" s="61">
        <v>6</v>
      </c>
      <c r="K58" s="61">
        <v>0</v>
      </c>
      <c r="L58" s="61">
        <v>0</v>
      </c>
      <c r="M58" s="143">
        <v>24</v>
      </c>
      <c r="N58" s="143">
        <v>24</v>
      </c>
    </row>
    <row r="59" spans="1:14" ht="12.75" customHeight="1" x14ac:dyDescent="0.2">
      <c r="A59" s="5">
        <v>16</v>
      </c>
      <c r="B59" s="60" t="s">
        <v>62</v>
      </c>
      <c r="C59" s="61">
        <v>4</v>
      </c>
      <c r="D59" s="61">
        <v>4</v>
      </c>
      <c r="E59" s="61">
        <v>6</v>
      </c>
      <c r="F59" s="61">
        <v>7</v>
      </c>
      <c r="G59" s="61">
        <v>41</v>
      </c>
      <c r="H59" s="61">
        <v>40</v>
      </c>
      <c r="I59" s="61">
        <v>17</v>
      </c>
      <c r="J59" s="61">
        <v>9</v>
      </c>
      <c r="K59" s="61">
        <v>3</v>
      </c>
      <c r="L59" s="61">
        <v>11</v>
      </c>
      <c r="M59" s="143">
        <v>71</v>
      </c>
      <c r="N59" s="143">
        <v>71</v>
      </c>
    </row>
    <row r="60" spans="1:14" ht="12.75" customHeight="1" x14ac:dyDescent="0.2">
      <c r="A60" s="5">
        <v>17</v>
      </c>
      <c r="B60" s="60" t="s">
        <v>71</v>
      </c>
      <c r="C60" s="61">
        <v>6</v>
      </c>
      <c r="D60" s="61">
        <v>6</v>
      </c>
      <c r="E60" s="61">
        <v>1</v>
      </c>
      <c r="F60" s="61">
        <v>1</v>
      </c>
      <c r="G60" s="61">
        <v>14</v>
      </c>
      <c r="H60" s="61">
        <v>14</v>
      </c>
      <c r="I60" s="61">
        <v>8</v>
      </c>
      <c r="J60" s="61">
        <v>8</v>
      </c>
      <c r="K60" s="61">
        <v>0</v>
      </c>
      <c r="L60" s="61">
        <v>0</v>
      </c>
      <c r="M60" s="143">
        <v>29</v>
      </c>
      <c r="N60" s="143">
        <v>29</v>
      </c>
    </row>
    <row r="61" spans="1:14" ht="12.75" customHeight="1" x14ac:dyDescent="0.2">
      <c r="A61" s="5">
        <v>18</v>
      </c>
      <c r="B61" s="60" t="s">
        <v>70</v>
      </c>
      <c r="C61" s="61">
        <v>0</v>
      </c>
      <c r="D61" s="61">
        <v>0</v>
      </c>
      <c r="E61" s="61">
        <v>0</v>
      </c>
      <c r="F61" s="61">
        <v>0</v>
      </c>
      <c r="G61" s="61">
        <v>4</v>
      </c>
      <c r="H61" s="61">
        <v>6</v>
      </c>
      <c r="I61" s="61">
        <v>6</v>
      </c>
      <c r="J61" s="61">
        <v>4</v>
      </c>
      <c r="K61" s="61">
        <v>0</v>
      </c>
      <c r="L61" s="61">
        <v>0</v>
      </c>
      <c r="M61" s="143">
        <v>10</v>
      </c>
      <c r="N61" s="143">
        <v>10</v>
      </c>
    </row>
    <row r="62" spans="1:14" ht="12.75" customHeight="1" x14ac:dyDescent="0.2">
      <c r="A62" s="5">
        <v>19</v>
      </c>
      <c r="B62" s="60" t="s">
        <v>72</v>
      </c>
      <c r="C62" s="61">
        <v>12</v>
      </c>
      <c r="D62" s="61">
        <v>6</v>
      </c>
      <c r="E62" s="61">
        <v>7</v>
      </c>
      <c r="F62" s="61">
        <v>2</v>
      </c>
      <c r="G62" s="61">
        <v>6</v>
      </c>
      <c r="H62" s="61">
        <v>12</v>
      </c>
      <c r="I62" s="61">
        <v>2</v>
      </c>
      <c r="J62" s="61">
        <v>7</v>
      </c>
      <c r="K62" s="61">
        <v>0</v>
      </c>
      <c r="L62" s="61">
        <v>0</v>
      </c>
      <c r="M62" s="143">
        <v>27</v>
      </c>
      <c r="N62" s="143">
        <v>27</v>
      </c>
    </row>
    <row r="63" spans="1:14" ht="12.75" customHeight="1" x14ac:dyDescent="0.2">
      <c r="A63" s="5">
        <v>20</v>
      </c>
      <c r="B63" s="60" t="s">
        <v>38</v>
      </c>
      <c r="C63" s="61">
        <v>2</v>
      </c>
      <c r="D63" s="61">
        <v>2</v>
      </c>
      <c r="E63" s="61">
        <v>5</v>
      </c>
      <c r="F63" s="61">
        <v>5</v>
      </c>
      <c r="G63" s="61">
        <v>24</v>
      </c>
      <c r="H63" s="61">
        <v>24</v>
      </c>
      <c r="I63" s="61">
        <v>19</v>
      </c>
      <c r="J63" s="61">
        <v>19</v>
      </c>
      <c r="K63" s="61">
        <v>0</v>
      </c>
      <c r="L63" s="61">
        <v>0</v>
      </c>
      <c r="M63" s="143">
        <v>50</v>
      </c>
      <c r="N63" s="143">
        <v>50</v>
      </c>
    </row>
    <row r="64" spans="1:14" ht="12.75" customHeight="1" x14ac:dyDescent="0.2">
      <c r="A64" s="5">
        <v>21</v>
      </c>
      <c r="B64" s="60" t="s">
        <v>44</v>
      </c>
      <c r="C64" s="61">
        <v>1</v>
      </c>
      <c r="D64" s="61">
        <v>4</v>
      </c>
      <c r="E64" s="61">
        <v>1</v>
      </c>
      <c r="F64" s="61">
        <v>7</v>
      </c>
      <c r="G64" s="61">
        <v>28</v>
      </c>
      <c r="H64" s="61">
        <v>25</v>
      </c>
      <c r="I64" s="61">
        <v>32</v>
      </c>
      <c r="J64" s="61">
        <v>26</v>
      </c>
      <c r="K64" s="61">
        <v>0</v>
      </c>
      <c r="L64" s="61">
        <v>0</v>
      </c>
      <c r="M64" s="143">
        <v>62</v>
      </c>
      <c r="N64" s="143">
        <v>62</v>
      </c>
    </row>
    <row r="65" spans="1:14" ht="12.75" customHeight="1" x14ac:dyDescent="0.2">
      <c r="A65" s="5">
        <v>22</v>
      </c>
      <c r="B65" s="60" t="s">
        <v>381</v>
      </c>
      <c r="C65" s="61">
        <v>26</v>
      </c>
      <c r="D65" s="61">
        <v>7</v>
      </c>
      <c r="E65" s="61">
        <v>13</v>
      </c>
      <c r="F65" s="61">
        <v>4</v>
      </c>
      <c r="G65" s="61">
        <v>4</v>
      </c>
      <c r="H65" s="61">
        <v>23</v>
      </c>
      <c r="I65" s="61">
        <v>17</v>
      </c>
      <c r="J65" s="61">
        <v>26</v>
      </c>
      <c r="K65" s="61">
        <v>0</v>
      </c>
      <c r="L65" s="61">
        <v>0</v>
      </c>
      <c r="M65" s="143">
        <v>60</v>
      </c>
      <c r="N65" s="143">
        <v>60</v>
      </c>
    </row>
    <row r="66" spans="1:14" ht="12.75" customHeight="1" x14ac:dyDescent="0.2">
      <c r="A66" s="5">
        <v>23</v>
      </c>
      <c r="B66" s="60" t="s">
        <v>63</v>
      </c>
      <c r="C66" s="61">
        <v>2</v>
      </c>
      <c r="D66" s="61">
        <v>4</v>
      </c>
      <c r="E66" s="61">
        <v>1</v>
      </c>
      <c r="F66" s="61">
        <v>2</v>
      </c>
      <c r="G66" s="61">
        <v>27</v>
      </c>
      <c r="H66" s="61">
        <v>25</v>
      </c>
      <c r="I66" s="61">
        <v>21</v>
      </c>
      <c r="J66" s="61">
        <v>20</v>
      </c>
      <c r="K66" s="61">
        <v>0</v>
      </c>
      <c r="L66" s="61">
        <v>0</v>
      </c>
      <c r="M66" s="143">
        <v>51</v>
      </c>
      <c r="N66" s="143">
        <v>51</v>
      </c>
    </row>
    <row r="67" spans="1:14" ht="12.75" customHeight="1" x14ac:dyDescent="0.2">
      <c r="A67" s="5">
        <v>24</v>
      </c>
      <c r="B67" s="60" t="s">
        <v>45</v>
      </c>
      <c r="C67" s="61">
        <v>3</v>
      </c>
      <c r="D67" s="61">
        <v>3</v>
      </c>
      <c r="E67" s="61">
        <v>5</v>
      </c>
      <c r="F67" s="61">
        <v>5</v>
      </c>
      <c r="G67" s="61">
        <v>26</v>
      </c>
      <c r="H67" s="61">
        <v>26</v>
      </c>
      <c r="I67" s="61">
        <v>28</v>
      </c>
      <c r="J67" s="61">
        <v>28</v>
      </c>
      <c r="K67" s="61">
        <v>0</v>
      </c>
      <c r="L67" s="61">
        <v>0</v>
      </c>
      <c r="M67" s="143">
        <v>62</v>
      </c>
      <c r="N67" s="143">
        <v>62</v>
      </c>
    </row>
    <row r="68" spans="1:14" ht="12.75" customHeight="1" x14ac:dyDescent="0.2">
      <c r="A68" s="5">
        <v>25</v>
      </c>
      <c r="B68" s="60" t="s">
        <v>73</v>
      </c>
      <c r="C68" s="61">
        <v>1</v>
      </c>
      <c r="D68" s="61">
        <v>0</v>
      </c>
      <c r="E68" s="61">
        <v>1</v>
      </c>
      <c r="F68" s="61">
        <v>0</v>
      </c>
      <c r="G68" s="61">
        <v>12</v>
      </c>
      <c r="H68" s="61">
        <v>13</v>
      </c>
      <c r="I68" s="61">
        <v>5</v>
      </c>
      <c r="J68" s="61">
        <v>6</v>
      </c>
      <c r="K68" s="61">
        <v>0</v>
      </c>
      <c r="L68" s="61">
        <v>0</v>
      </c>
      <c r="M68" s="143">
        <v>19</v>
      </c>
      <c r="N68" s="143">
        <v>19</v>
      </c>
    </row>
    <row r="69" spans="1:14" ht="12.75" customHeight="1" x14ac:dyDescent="0.2">
      <c r="A69" s="5">
        <v>26</v>
      </c>
      <c r="B69" s="60" t="s">
        <v>60</v>
      </c>
      <c r="C69" s="61">
        <v>0</v>
      </c>
      <c r="D69" s="61">
        <v>0</v>
      </c>
      <c r="E69" s="61">
        <v>0</v>
      </c>
      <c r="F69" s="61">
        <v>0</v>
      </c>
      <c r="G69" s="61">
        <v>82</v>
      </c>
      <c r="H69" s="61">
        <v>82</v>
      </c>
      <c r="I69" s="61">
        <v>37</v>
      </c>
      <c r="J69" s="61">
        <v>37</v>
      </c>
      <c r="K69" s="61">
        <v>0</v>
      </c>
      <c r="L69" s="61">
        <v>0</v>
      </c>
      <c r="M69" s="143">
        <v>119</v>
      </c>
      <c r="N69" s="143">
        <v>119</v>
      </c>
    </row>
    <row r="70" spans="1:14" ht="12.75" customHeight="1" x14ac:dyDescent="0.2">
      <c r="A70" s="5">
        <v>27</v>
      </c>
      <c r="B70" s="60" t="s">
        <v>46</v>
      </c>
      <c r="C70" s="61">
        <v>0</v>
      </c>
      <c r="D70" s="61">
        <v>0</v>
      </c>
      <c r="E70" s="61">
        <v>0</v>
      </c>
      <c r="F70" s="61">
        <v>0</v>
      </c>
      <c r="G70" s="61">
        <v>12</v>
      </c>
      <c r="H70" s="61">
        <v>12</v>
      </c>
      <c r="I70" s="61">
        <v>10</v>
      </c>
      <c r="J70" s="61">
        <v>10</v>
      </c>
      <c r="K70" s="61">
        <v>0</v>
      </c>
      <c r="L70" s="61">
        <v>0</v>
      </c>
      <c r="M70" s="143">
        <v>22</v>
      </c>
      <c r="N70" s="143">
        <v>22</v>
      </c>
    </row>
    <row r="71" spans="1:14" ht="12.75" customHeight="1" x14ac:dyDescent="0.2">
      <c r="A71" s="5">
        <v>28</v>
      </c>
      <c r="B71" s="60" t="s">
        <v>64</v>
      </c>
      <c r="C71" s="61">
        <v>2</v>
      </c>
      <c r="D71" s="61">
        <v>4</v>
      </c>
      <c r="E71" s="61">
        <v>1</v>
      </c>
      <c r="F71" s="61">
        <v>0</v>
      </c>
      <c r="G71" s="61">
        <v>30</v>
      </c>
      <c r="H71" s="61">
        <v>28</v>
      </c>
      <c r="I71" s="61">
        <v>29</v>
      </c>
      <c r="J71" s="61">
        <v>30</v>
      </c>
      <c r="K71" s="61">
        <v>0</v>
      </c>
      <c r="L71" s="61">
        <v>0</v>
      </c>
      <c r="M71" s="143">
        <v>62</v>
      </c>
      <c r="N71" s="143">
        <v>62</v>
      </c>
    </row>
    <row r="72" spans="1:14" ht="12.75" customHeight="1" x14ac:dyDescent="0.2">
      <c r="A72" s="5">
        <v>29</v>
      </c>
      <c r="B72" s="60" t="s">
        <v>39</v>
      </c>
      <c r="C72" s="61">
        <v>0</v>
      </c>
      <c r="D72" s="61">
        <v>0</v>
      </c>
      <c r="E72" s="61">
        <v>1</v>
      </c>
      <c r="F72" s="61">
        <v>0</v>
      </c>
      <c r="G72" s="61">
        <v>13</v>
      </c>
      <c r="H72" s="61">
        <v>13</v>
      </c>
      <c r="I72" s="61">
        <v>19</v>
      </c>
      <c r="J72" s="61">
        <v>20</v>
      </c>
      <c r="K72" s="61">
        <v>0</v>
      </c>
      <c r="L72" s="61">
        <v>0</v>
      </c>
      <c r="M72" s="143">
        <v>33</v>
      </c>
      <c r="N72" s="143">
        <v>33</v>
      </c>
    </row>
    <row r="73" spans="1:14" ht="12.75" customHeight="1" x14ac:dyDescent="0.2">
      <c r="A73" s="5">
        <v>30</v>
      </c>
      <c r="B73" s="60" t="s">
        <v>65</v>
      </c>
      <c r="C73" s="61">
        <v>3</v>
      </c>
      <c r="D73" s="61">
        <v>3</v>
      </c>
      <c r="E73" s="61">
        <v>0</v>
      </c>
      <c r="F73" s="61">
        <v>2</v>
      </c>
      <c r="G73" s="61">
        <v>30</v>
      </c>
      <c r="H73" s="61">
        <v>30</v>
      </c>
      <c r="I73" s="61">
        <v>28</v>
      </c>
      <c r="J73" s="61">
        <v>26</v>
      </c>
      <c r="K73" s="61">
        <v>0</v>
      </c>
      <c r="L73" s="61">
        <v>0</v>
      </c>
      <c r="M73" s="143">
        <v>61</v>
      </c>
      <c r="N73" s="143">
        <v>61</v>
      </c>
    </row>
    <row r="74" spans="1:14" ht="12.75" customHeight="1" x14ac:dyDescent="0.2">
      <c r="A74" s="5">
        <v>31</v>
      </c>
      <c r="B74" s="60" t="s">
        <v>61</v>
      </c>
      <c r="C74" s="61">
        <v>17</v>
      </c>
      <c r="D74" s="61">
        <v>17</v>
      </c>
      <c r="E74" s="61">
        <v>11</v>
      </c>
      <c r="F74" s="61">
        <v>11</v>
      </c>
      <c r="G74" s="61">
        <v>13</v>
      </c>
      <c r="H74" s="61">
        <v>13</v>
      </c>
      <c r="I74" s="61">
        <v>17</v>
      </c>
      <c r="J74" s="61">
        <v>17</v>
      </c>
      <c r="K74" s="61">
        <v>0</v>
      </c>
      <c r="L74" s="61">
        <v>0</v>
      </c>
      <c r="M74" s="143">
        <v>58</v>
      </c>
      <c r="N74" s="143">
        <v>58</v>
      </c>
    </row>
    <row r="75" spans="1:14" ht="12.75" customHeight="1" x14ac:dyDescent="0.2">
      <c r="A75" s="5">
        <v>32</v>
      </c>
      <c r="B75" s="60" t="s">
        <v>66</v>
      </c>
      <c r="C75" s="61">
        <v>4</v>
      </c>
      <c r="D75" s="61">
        <v>6</v>
      </c>
      <c r="E75" s="61">
        <v>5</v>
      </c>
      <c r="F75" s="61">
        <v>3</v>
      </c>
      <c r="G75" s="61">
        <v>19</v>
      </c>
      <c r="H75" s="61">
        <v>17</v>
      </c>
      <c r="I75" s="61">
        <v>10</v>
      </c>
      <c r="J75" s="61">
        <v>12</v>
      </c>
      <c r="K75" s="61">
        <v>0</v>
      </c>
      <c r="L75" s="61">
        <v>0</v>
      </c>
      <c r="M75" s="143">
        <v>38</v>
      </c>
      <c r="N75" s="143">
        <v>38</v>
      </c>
    </row>
    <row r="76" spans="1:14" ht="12.75" customHeight="1" x14ac:dyDescent="0.2">
      <c r="A76" s="5">
        <v>33</v>
      </c>
      <c r="B76" s="60" t="s">
        <v>47</v>
      </c>
      <c r="C76" s="61">
        <v>25</v>
      </c>
      <c r="D76" s="61">
        <v>4</v>
      </c>
      <c r="E76" s="61">
        <v>19</v>
      </c>
      <c r="F76" s="61">
        <v>2</v>
      </c>
      <c r="G76" s="61">
        <v>0</v>
      </c>
      <c r="H76" s="61">
        <v>21</v>
      </c>
      <c r="I76" s="61">
        <v>0</v>
      </c>
      <c r="J76" s="61">
        <v>18</v>
      </c>
      <c r="K76" s="61">
        <v>1</v>
      </c>
      <c r="L76" s="61">
        <v>0</v>
      </c>
      <c r="M76" s="143">
        <v>45</v>
      </c>
      <c r="N76" s="143">
        <v>45</v>
      </c>
    </row>
    <row r="77" spans="1:14" ht="12.75" customHeight="1" x14ac:dyDescent="0.2">
      <c r="A77" s="5">
        <v>34</v>
      </c>
      <c r="B77" s="60" t="s">
        <v>55</v>
      </c>
      <c r="C77" s="61">
        <v>1</v>
      </c>
      <c r="D77" s="61">
        <v>0</v>
      </c>
      <c r="E77" s="61">
        <v>0</v>
      </c>
      <c r="F77" s="61">
        <v>2</v>
      </c>
      <c r="G77" s="61">
        <v>12</v>
      </c>
      <c r="H77" s="61">
        <v>13</v>
      </c>
      <c r="I77" s="61">
        <v>3</v>
      </c>
      <c r="J77" s="61">
        <v>1</v>
      </c>
      <c r="K77" s="61">
        <v>0</v>
      </c>
      <c r="L77" s="61">
        <v>0</v>
      </c>
      <c r="M77" s="143">
        <v>16</v>
      </c>
      <c r="N77" s="143">
        <v>16</v>
      </c>
    </row>
    <row r="78" spans="1:14" ht="12.75" customHeight="1" x14ac:dyDescent="0.2">
      <c r="A78" s="5">
        <v>35</v>
      </c>
      <c r="B78" s="60" t="s">
        <v>67</v>
      </c>
      <c r="C78" s="61">
        <v>4</v>
      </c>
      <c r="D78" s="61">
        <v>4</v>
      </c>
      <c r="E78" s="61">
        <v>2</v>
      </c>
      <c r="F78" s="61">
        <v>2</v>
      </c>
      <c r="G78" s="61">
        <v>14</v>
      </c>
      <c r="H78" s="61">
        <v>16</v>
      </c>
      <c r="I78" s="61">
        <v>9</v>
      </c>
      <c r="J78" s="61">
        <v>7</v>
      </c>
      <c r="K78" s="61">
        <v>0</v>
      </c>
      <c r="L78" s="61">
        <v>0</v>
      </c>
      <c r="M78" s="143">
        <v>29</v>
      </c>
      <c r="N78" s="143">
        <v>29</v>
      </c>
    </row>
    <row r="79" spans="1:14" ht="12.75" customHeight="1" x14ac:dyDescent="0.2">
      <c r="A79" s="5">
        <v>36</v>
      </c>
      <c r="B79" s="60" t="s">
        <v>58</v>
      </c>
      <c r="C79" s="61">
        <v>1</v>
      </c>
      <c r="D79" s="61">
        <v>0</v>
      </c>
      <c r="E79" s="61">
        <v>0</v>
      </c>
      <c r="F79" s="61">
        <v>1</v>
      </c>
      <c r="G79" s="61">
        <v>20</v>
      </c>
      <c r="H79" s="61">
        <v>19</v>
      </c>
      <c r="I79" s="61">
        <v>12</v>
      </c>
      <c r="J79" s="61">
        <v>13</v>
      </c>
      <c r="K79" s="61">
        <v>0</v>
      </c>
      <c r="L79" s="61">
        <v>0</v>
      </c>
      <c r="M79" s="143">
        <v>33</v>
      </c>
      <c r="N79" s="143">
        <v>33</v>
      </c>
    </row>
    <row r="80" spans="1:14" ht="12.75" customHeight="1" x14ac:dyDescent="0.2">
      <c r="A80" s="5">
        <v>37</v>
      </c>
      <c r="B80" s="60" t="s">
        <v>74</v>
      </c>
      <c r="C80" s="61">
        <v>8</v>
      </c>
      <c r="D80" s="61">
        <v>1</v>
      </c>
      <c r="E80" s="61">
        <v>8</v>
      </c>
      <c r="F80" s="61">
        <v>0</v>
      </c>
      <c r="G80" s="61">
        <v>0</v>
      </c>
      <c r="H80" s="61">
        <v>9</v>
      </c>
      <c r="I80" s="61">
        <v>0</v>
      </c>
      <c r="J80" s="61">
        <v>6</v>
      </c>
      <c r="K80" s="61">
        <v>0</v>
      </c>
      <c r="L80" s="61">
        <v>0</v>
      </c>
      <c r="M80" s="143">
        <v>16</v>
      </c>
      <c r="N80" s="143">
        <v>16</v>
      </c>
    </row>
    <row r="81" spans="1:14" ht="12.75" customHeight="1" x14ac:dyDescent="0.2">
      <c r="A81" s="5">
        <v>38</v>
      </c>
      <c r="B81" s="60" t="s">
        <v>40</v>
      </c>
      <c r="C81" s="61">
        <v>3</v>
      </c>
      <c r="D81" s="61">
        <v>4</v>
      </c>
      <c r="E81" s="61">
        <v>3</v>
      </c>
      <c r="F81" s="61">
        <v>3</v>
      </c>
      <c r="G81" s="61">
        <v>26</v>
      </c>
      <c r="H81" s="61">
        <v>27</v>
      </c>
      <c r="I81" s="61">
        <v>18</v>
      </c>
      <c r="J81" s="61">
        <v>18</v>
      </c>
      <c r="K81" s="61">
        <v>2</v>
      </c>
      <c r="L81" s="61">
        <v>0</v>
      </c>
      <c r="M81" s="143">
        <v>52</v>
      </c>
      <c r="N81" s="143">
        <v>52</v>
      </c>
    </row>
    <row r="82" spans="1:14" ht="12.75" customHeight="1" x14ac:dyDescent="0.2">
      <c r="A82" s="5">
        <v>39</v>
      </c>
      <c r="B82" s="82" t="s">
        <v>59</v>
      </c>
      <c r="C82" s="61">
        <v>1</v>
      </c>
      <c r="D82" s="61">
        <v>1</v>
      </c>
      <c r="E82" s="61">
        <v>0</v>
      </c>
      <c r="F82" s="61">
        <v>0</v>
      </c>
      <c r="G82" s="61">
        <v>13</v>
      </c>
      <c r="H82" s="61">
        <v>7</v>
      </c>
      <c r="I82" s="61">
        <v>7</v>
      </c>
      <c r="J82" s="61">
        <v>10</v>
      </c>
      <c r="K82" s="61">
        <v>0</v>
      </c>
      <c r="L82" s="61">
        <v>3</v>
      </c>
      <c r="M82" s="143">
        <v>21</v>
      </c>
      <c r="N82" s="143">
        <v>21</v>
      </c>
    </row>
    <row r="83" spans="1:14" s="7" customFormat="1" ht="12.75" customHeight="1" x14ac:dyDescent="0.15">
      <c r="B83" s="50" t="s">
        <v>277</v>
      </c>
      <c r="C83" s="39">
        <f>SUM(C44:C82)</f>
        <v>170</v>
      </c>
      <c r="D83" s="39">
        <f t="shared" ref="D83:N83" si="1">SUM(D44:D82)</f>
        <v>119</v>
      </c>
      <c r="E83" s="39">
        <f t="shared" si="1"/>
        <v>134</v>
      </c>
      <c r="F83" s="39">
        <f t="shared" si="1"/>
        <v>100</v>
      </c>
      <c r="G83" s="39">
        <f t="shared" si="1"/>
        <v>713</v>
      </c>
      <c r="H83" s="39">
        <f t="shared" si="1"/>
        <v>765</v>
      </c>
      <c r="I83" s="39">
        <f t="shared" si="1"/>
        <v>554</v>
      </c>
      <c r="J83" s="39">
        <f t="shared" si="1"/>
        <v>577</v>
      </c>
      <c r="K83" s="39">
        <f t="shared" si="1"/>
        <v>6</v>
      </c>
      <c r="L83" s="39">
        <f t="shared" si="1"/>
        <v>16</v>
      </c>
      <c r="M83" s="149">
        <f t="shared" si="1"/>
        <v>1577</v>
      </c>
      <c r="N83" s="149">
        <f t="shared" si="1"/>
        <v>1577</v>
      </c>
    </row>
    <row r="84" spans="1:14" s="24" customFormat="1" ht="12.75" customHeight="1" x14ac:dyDescent="0.2">
      <c r="A84" s="15" t="s">
        <v>382</v>
      </c>
      <c r="C84" s="16"/>
      <c r="D84" s="16"/>
      <c r="E84" s="16"/>
      <c r="F84" s="16"/>
      <c r="G84" s="16"/>
      <c r="H84" s="16"/>
      <c r="I84" s="16"/>
      <c r="J84" s="16"/>
      <c r="M84" s="142"/>
      <c r="N84" s="142"/>
    </row>
    <row r="86" spans="1:14" ht="12.75" customHeight="1" x14ac:dyDescent="0.2">
      <c r="B86" s="86" t="s">
        <v>75</v>
      </c>
      <c r="C86" s="214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6"/>
    </row>
    <row r="87" spans="1:14" ht="12.75" customHeight="1" x14ac:dyDescent="0.2">
      <c r="A87" s="202" t="s">
        <v>385</v>
      </c>
      <c r="B87" s="192" t="s">
        <v>280</v>
      </c>
      <c r="C87" s="191" t="s">
        <v>269</v>
      </c>
      <c r="D87" s="192"/>
      <c r="E87" s="217"/>
      <c r="F87" s="217"/>
      <c r="G87" s="203" t="s">
        <v>270</v>
      </c>
      <c r="H87" s="204"/>
      <c r="I87" s="204"/>
      <c r="J87" s="205"/>
      <c r="K87" s="191" t="s">
        <v>271</v>
      </c>
      <c r="L87" s="192"/>
      <c r="M87" s="193" t="s">
        <v>272</v>
      </c>
      <c r="N87" s="194"/>
    </row>
    <row r="88" spans="1:14" ht="12.75" customHeight="1" x14ac:dyDescent="0.2">
      <c r="A88" s="202"/>
      <c r="B88" s="192"/>
      <c r="C88" s="191" t="s">
        <v>273</v>
      </c>
      <c r="D88" s="192"/>
      <c r="E88" s="191" t="s">
        <v>274</v>
      </c>
      <c r="F88" s="192"/>
      <c r="G88" s="191" t="s">
        <v>273</v>
      </c>
      <c r="H88" s="192"/>
      <c r="I88" s="191" t="s">
        <v>274</v>
      </c>
      <c r="J88" s="192"/>
      <c r="K88" s="192"/>
      <c r="L88" s="192"/>
      <c r="M88" s="194"/>
      <c r="N88" s="194"/>
    </row>
    <row r="89" spans="1:14" ht="12.75" customHeight="1" x14ac:dyDescent="0.2">
      <c r="A89" s="202"/>
      <c r="B89" s="192"/>
      <c r="C89" s="21" t="s">
        <v>287</v>
      </c>
      <c r="D89" s="38" t="s">
        <v>6</v>
      </c>
      <c r="E89" s="21" t="s">
        <v>287</v>
      </c>
      <c r="F89" s="38" t="s">
        <v>6</v>
      </c>
      <c r="G89" s="21" t="s">
        <v>287</v>
      </c>
      <c r="H89" s="38" t="s">
        <v>6</v>
      </c>
      <c r="I89" s="21" t="s">
        <v>287</v>
      </c>
      <c r="J89" s="38" t="s">
        <v>6</v>
      </c>
      <c r="K89" s="21" t="s">
        <v>287</v>
      </c>
      <c r="L89" s="38" t="s">
        <v>6</v>
      </c>
      <c r="M89" s="21" t="s">
        <v>287</v>
      </c>
      <c r="N89" s="139" t="s">
        <v>6</v>
      </c>
    </row>
    <row r="90" spans="1:14" ht="12.75" customHeight="1" x14ac:dyDescent="0.2">
      <c r="A90" s="5">
        <v>1</v>
      </c>
      <c r="B90" s="8" t="s">
        <v>102</v>
      </c>
      <c r="C90" s="9">
        <v>0</v>
      </c>
      <c r="D90" s="9">
        <v>0</v>
      </c>
      <c r="E90" s="9">
        <v>0</v>
      </c>
      <c r="F90" s="9">
        <v>0</v>
      </c>
      <c r="G90" s="9">
        <v>6</v>
      </c>
      <c r="H90" s="9">
        <v>4</v>
      </c>
      <c r="I90" s="9">
        <v>1</v>
      </c>
      <c r="J90" s="9">
        <v>3</v>
      </c>
      <c r="K90" s="9">
        <v>0</v>
      </c>
      <c r="L90" s="9">
        <v>0</v>
      </c>
      <c r="M90" s="144">
        <v>7</v>
      </c>
      <c r="N90" s="144">
        <v>7</v>
      </c>
    </row>
    <row r="91" spans="1:14" ht="12.75" customHeight="1" x14ac:dyDescent="0.2">
      <c r="A91" s="5">
        <v>2</v>
      </c>
      <c r="B91" s="8" t="s">
        <v>103</v>
      </c>
      <c r="C91" s="9">
        <v>0</v>
      </c>
      <c r="D91" s="9">
        <v>0</v>
      </c>
      <c r="E91" s="9">
        <v>1</v>
      </c>
      <c r="F91" s="9">
        <v>1</v>
      </c>
      <c r="G91" s="9">
        <v>15</v>
      </c>
      <c r="H91" s="9">
        <v>14</v>
      </c>
      <c r="I91" s="9">
        <v>13</v>
      </c>
      <c r="J91" s="9">
        <v>14</v>
      </c>
      <c r="K91" s="9">
        <v>0</v>
      </c>
      <c r="L91" s="9">
        <v>0</v>
      </c>
      <c r="M91" s="144">
        <v>29</v>
      </c>
      <c r="N91" s="144">
        <v>29</v>
      </c>
    </row>
    <row r="92" spans="1:14" ht="12.75" customHeight="1" x14ac:dyDescent="0.2">
      <c r="A92" s="5">
        <v>3</v>
      </c>
      <c r="B92" s="8" t="s">
        <v>77</v>
      </c>
      <c r="C92" s="9">
        <v>0</v>
      </c>
      <c r="D92" s="9">
        <v>0</v>
      </c>
      <c r="E92" s="9">
        <v>0</v>
      </c>
      <c r="F92" s="9">
        <v>0</v>
      </c>
      <c r="G92" s="9">
        <v>7</v>
      </c>
      <c r="H92" s="9">
        <v>7</v>
      </c>
      <c r="I92" s="9">
        <v>5</v>
      </c>
      <c r="J92" s="9">
        <v>5</v>
      </c>
      <c r="K92" s="9">
        <v>0</v>
      </c>
      <c r="L92" s="9">
        <v>0</v>
      </c>
      <c r="M92" s="144">
        <v>12</v>
      </c>
      <c r="N92" s="144">
        <v>12</v>
      </c>
    </row>
    <row r="93" spans="1:14" ht="12.75" customHeight="1" x14ac:dyDescent="0.2">
      <c r="A93" s="5">
        <v>4</v>
      </c>
      <c r="B93" s="8" t="s">
        <v>93</v>
      </c>
      <c r="C93" s="9">
        <v>0</v>
      </c>
      <c r="D93" s="9">
        <v>0</v>
      </c>
      <c r="E93" s="9">
        <v>1</v>
      </c>
      <c r="F93" s="9">
        <v>0</v>
      </c>
      <c r="G93" s="9">
        <v>8</v>
      </c>
      <c r="H93" s="9">
        <v>8</v>
      </c>
      <c r="I93" s="9">
        <v>5</v>
      </c>
      <c r="J93" s="9">
        <v>6</v>
      </c>
      <c r="K93" s="9">
        <v>0</v>
      </c>
      <c r="L93" s="9">
        <v>0</v>
      </c>
      <c r="M93" s="144">
        <v>14</v>
      </c>
      <c r="N93" s="144">
        <v>14</v>
      </c>
    </row>
    <row r="94" spans="1:14" ht="12.75" customHeight="1" x14ac:dyDescent="0.2">
      <c r="A94" s="5">
        <v>5</v>
      </c>
      <c r="B94" s="8" t="s">
        <v>76</v>
      </c>
      <c r="C94" s="9">
        <v>2</v>
      </c>
      <c r="D94" s="9">
        <v>0</v>
      </c>
      <c r="E94" s="9">
        <v>7</v>
      </c>
      <c r="F94" s="9">
        <v>0</v>
      </c>
      <c r="G94" s="9">
        <v>10</v>
      </c>
      <c r="H94" s="9">
        <v>11</v>
      </c>
      <c r="I94" s="9">
        <v>7</v>
      </c>
      <c r="J94" s="9">
        <v>15</v>
      </c>
      <c r="K94" s="9">
        <v>0</v>
      </c>
      <c r="L94" s="9">
        <v>0</v>
      </c>
      <c r="M94" s="144">
        <v>26</v>
      </c>
      <c r="N94" s="144">
        <v>26</v>
      </c>
    </row>
    <row r="95" spans="1:14" ht="12.75" customHeight="1" x14ac:dyDescent="0.2">
      <c r="A95" s="5">
        <v>6</v>
      </c>
      <c r="B95" s="8" t="s">
        <v>83</v>
      </c>
      <c r="C95" s="9">
        <v>2</v>
      </c>
      <c r="D95" s="9">
        <v>1</v>
      </c>
      <c r="E95" s="9">
        <v>3</v>
      </c>
      <c r="F95" s="9">
        <v>0</v>
      </c>
      <c r="G95" s="9">
        <v>4</v>
      </c>
      <c r="H95" s="9">
        <v>5</v>
      </c>
      <c r="I95" s="9">
        <v>3</v>
      </c>
      <c r="J95" s="9">
        <v>5</v>
      </c>
      <c r="K95" s="9">
        <v>0</v>
      </c>
      <c r="L95" s="9">
        <v>1</v>
      </c>
      <c r="M95" s="144">
        <v>12</v>
      </c>
      <c r="N95" s="144">
        <v>12</v>
      </c>
    </row>
    <row r="96" spans="1:14" ht="12.75" customHeight="1" x14ac:dyDescent="0.2">
      <c r="A96" s="5">
        <v>7</v>
      </c>
      <c r="B96" s="8" t="s">
        <v>82</v>
      </c>
      <c r="C96" s="9">
        <v>0</v>
      </c>
      <c r="D96" s="9">
        <v>0</v>
      </c>
      <c r="E96" s="9">
        <v>0</v>
      </c>
      <c r="F96" s="9">
        <v>0</v>
      </c>
      <c r="G96" s="9">
        <v>12</v>
      </c>
      <c r="H96" s="9">
        <v>12</v>
      </c>
      <c r="I96" s="9">
        <v>14</v>
      </c>
      <c r="J96" s="9">
        <v>12</v>
      </c>
      <c r="K96" s="9">
        <v>0</v>
      </c>
      <c r="L96" s="9">
        <v>2</v>
      </c>
      <c r="M96" s="144">
        <v>26</v>
      </c>
      <c r="N96" s="144">
        <v>26</v>
      </c>
    </row>
    <row r="97" spans="1:14" ht="12.75" customHeight="1" x14ac:dyDescent="0.2">
      <c r="A97" s="5">
        <v>8</v>
      </c>
      <c r="B97" s="8" t="s">
        <v>86</v>
      </c>
      <c r="C97" s="9">
        <v>0</v>
      </c>
      <c r="D97" s="9">
        <v>0</v>
      </c>
      <c r="E97" s="9">
        <v>0</v>
      </c>
      <c r="F97" s="9">
        <v>1</v>
      </c>
      <c r="G97" s="9">
        <v>4</v>
      </c>
      <c r="H97" s="9">
        <v>4</v>
      </c>
      <c r="I97" s="9">
        <v>3</v>
      </c>
      <c r="J97" s="9">
        <v>3</v>
      </c>
      <c r="K97" s="9">
        <v>1</v>
      </c>
      <c r="L97" s="9">
        <v>0</v>
      </c>
      <c r="M97" s="144">
        <v>8</v>
      </c>
      <c r="N97" s="144">
        <v>8</v>
      </c>
    </row>
    <row r="98" spans="1:14" ht="12.75" customHeight="1" x14ac:dyDescent="0.2">
      <c r="A98" s="5">
        <v>9</v>
      </c>
      <c r="B98" s="8" t="s">
        <v>84</v>
      </c>
      <c r="C98" s="9">
        <v>5</v>
      </c>
      <c r="D98" s="9">
        <v>2</v>
      </c>
      <c r="E98" s="9">
        <v>1</v>
      </c>
      <c r="F98" s="9">
        <v>3</v>
      </c>
      <c r="G98" s="9">
        <v>10</v>
      </c>
      <c r="H98" s="9">
        <v>12</v>
      </c>
      <c r="I98" s="9">
        <v>12</v>
      </c>
      <c r="J98" s="9">
        <v>11</v>
      </c>
      <c r="K98" s="9">
        <v>0</v>
      </c>
      <c r="L98" s="9">
        <v>0</v>
      </c>
      <c r="M98" s="144">
        <v>28</v>
      </c>
      <c r="N98" s="144">
        <v>28</v>
      </c>
    </row>
    <row r="99" spans="1:14" ht="12.75" customHeight="1" x14ac:dyDescent="0.2">
      <c r="A99" s="5">
        <v>10</v>
      </c>
      <c r="B99" s="8" t="s">
        <v>81</v>
      </c>
      <c r="C99" s="9">
        <v>1</v>
      </c>
      <c r="D99" s="9">
        <v>1</v>
      </c>
      <c r="E99" s="9">
        <v>4</v>
      </c>
      <c r="F99" s="9">
        <v>4</v>
      </c>
      <c r="G99" s="9">
        <v>3</v>
      </c>
      <c r="H99" s="9">
        <v>3</v>
      </c>
      <c r="I99" s="9">
        <v>2</v>
      </c>
      <c r="J99" s="9">
        <v>2</v>
      </c>
      <c r="K99" s="9">
        <v>0</v>
      </c>
      <c r="L99" s="9">
        <v>0</v>
      </c>
      <c r="M99" s="144">
        <v>10</v>
      </c>
      <c r="N99" s="144">
        <v>10</v>
      </c>
    </row>
    <row r="100" spans="1:14" ht="12.75" customHeight="1" x14ac:dyDescent="0.2">
      <c r="A100" s="5">
        <v>11</v>
      </c>
      <c r="B100" s="8" t="s">
        <v>104</v>
      </c>
      <c r="C100" s="9">
        <v>11</v>
      </c>
      <c r="D100" s="9">
        <v>0</v>
      </c>
      <c r="E100" s="9">
        <v>6</v>
      </c>
      <c r="F100" s="9">
        <v>0</v>
      </c>
      <c r="G100" s="9">
        <v>0</v>
      </c>
      <c r="H100" s="9">
        <v>11</v>
      </c>
      <c r="I100" s="9">
        <v>0</v>
      </c>
      <c r="J100" s="9">
        <v>5</v>
      </c>
      <c r="K100" s="9">
        <v>0</v>
      </c>
      <c r="L100" s="9">
        <v>1</v>
      </c>
      <c r="M100" s="144">
        <v>17</v>
      </c>
      <c r="N100" s="144">
        <v>17</v>
      </c>
    </row>
    <row r="101" spans="1:14" ht="12.75" customHeight="1" x14ac:dyDescent="0.2">
      <c r="A101" s="5">
        <v>12</v>
      </c>
      <c r="B101" s="8" t="s">
        <v>87</v>
      </c>
      <c r="C101" s="9">
        <v>0</v>
      </c>
      <c r="D101" s="9">
        <v>0</v>
      </c>
      <c r="E101" s="9">
        <v>0</v>
      </c>
      <c r="F101" s="9">
        <v>0</v>
      </c>
      <c r="G101" s="9">
        <v>3</v>
      </c>
      <c r="H101" s="9">
        <v>3</v>
      </c>
      <c r="I101" s="9">
        <v>3</v>
      </c>
      <c r="J101" s="9">
        <v>3</v>
      </c>
      <c r="K101" s="9">
        <v>0</v>
      </c>
      <c r="L101" s="9">
        <v>0</v>
      </c>
      <c r="M101" s="144">
        <v>6</v>
      </c>
      <c r="N101" s="144">
        <v>6</v>
      </c>
    </row>
    <row r="102" spans="1:14" ht="12.75" customHeight="1" x14ac:dyDescent="0.2">
      <c r="A102" s="5">
        <v>13</v>
      </c>
      <c r="B102" s="8" t="s">
        <v>94</v>
      </c>
      <c r="C102" s="9">
        <v>0</v>
      </c>
      <c r="D102" s="9">
        <v>0</v>
      </c>
      <c r="E102" s="9">
        <v>0</v>
      </c>
      <c r="F102" s="9">
        <v>0</v>
      </c>
      <c r="G102" s="9">
        <v>5</v>
      </c>
      <c r="H102" s="9">
        <v>5</v>
      </c>
      <c r="I102" s="9">
        <v>1</v>
      </c>
      <c r="J102" s="9">
        <v>1</v>
      </c>
      <c r="K102" s="9">
        <v>0</v>
      </c>
      <c r="L102" s="9">
        <v>0</v>
      </c>
      <c r="M102" s="144">
        <v>6</v>
      </c>
      <c r="N102" s="144">
        <v>6</v>
      </c>
    </row>
    <row r="103" spans="1:14" ht="12.75" customHeight="1" x14ac:dyDescent="0.2">
      <c r="A103" s="5">
        <v>14</v>
      </c>
      <c r="B103" s="8" t="s">
        <v>88</v>
      </c>
      <c r="C103" s="9">
        <v>0</v>
      </c>
      <c r="D103" s="9">
        <v>0</v>
      </c>
      <c r="E103" s="9">
        <v>0</v>
      </c>
      <c r="F103" s="9">
        <v>0</v>
      </c>
      <c r="G103" s="9">
        <v>5</v>
      </c>
      <c r="H103" s="9">
        <v>5</v>
      </c>
      <c r="I103" s="9">
        <v>1</v>
      </c>
      <c r="J103" s="9">
        <v>1</v>
      </c>
      <c r="K103" s="9">
        <v>0</v>
      </c>
      <c r="L103" s="9">
        <v>0</v>
      </c>
      <c r="M103" s="144">
        <v>6</v>
      </c>
      <c r="N103" s="144">
        <v>6</v>
      </c>
    </row>
    <row r="104" spans="1:14" ht="12.75" customHeight="1" x14ac:dyDescent="0.2">
      <c r="A104" s="5">
        <v>15</v>
      </c>
      <c r="B104" s="8" t="s">
        <v>105</v>
      </c>
      <c r="C104" s="9">
        <v>0</v>
      </c>
      <c r="D104" s="9">
        <v>0</v>
      </c>
      <c r="E104" s="9">
        <v>0</v>
      </c>
      <c r="F104" s="9">
        <v>0</v>
      </c>
      <c r="G104" s="9">
        <v>4</v>
      </c>
      <c r="H104" s="9">
        <v>4</v>
      </c>
      <c r="I104" s="9">
        <v>2</v>
      </c>
      <c r="J104" s="9">
        <v>2</v>
      </c>
      <c r="K104" s="9">
        <v>0</v>
      </c>
      <c r="L104" s="9">
        <v>0</v>
      </c>
      <c r="M104" s="144">
        <v>6</v>
      </c>
      <c r="N104" s="144">
        <v>6</v>
      </c>
    </row>
    <row r="105" spans="1:14" ht="12.75" customHeight="1" x14ac:dyDescent="0.2">
      <c r="A105" s="5">
        <v>16</v>
      </c>
      <c r="B105" s="8" t="s">
        <v>89</v>
      </c>
      <c r="C105" s="9">
        <v>3</v>
      </c>
      <c r="D105" s="9">
        <v>0</v>
      </c>
      <c r="E105" s="9">
        <v>3</v>
      </c>
      <c r="F105" s="9">
        <v>0</v>
      </c>
      <c r="G105" s="9">
        <v>0</v>
      </c>
      <c r="H105" s="9">
        <v>2</v>
      </c>
      <c r="I105" s="9">
        <v>0</v>
      </c>
      <c r="J105" s="9">
        <v>4</v>
      </c>
      <c r="K105" s="9">
        <v>0</v>
      </c>
      <c r="L105" s="9">
        <v>0</v>
      </c>
      <c r="M105" s="144">
        <v>6</v>
      </c>
      <c r="N105" s="144">
        <v>6</v>
      </c>
    </row>
    <row r="106" spans="1:14" ht="12.75" customHeight="1" x14ac:dyDescent="0.2">
      <c r="A106" s="5">
        <v>17</v>
      </c>
      <c r="B106" s="8" t="s">
        <v>78</v>
      </c>
      <c r="C106" s="9">
        <v>6</v>
      </c>
      <c r="D106" s="9">
        <v>0</v>
      </c>
      <c r="E106" s="9">
        <v>2</v>
      </c>
      <c r="F106" s="9">
        <v>0</v>
      </c>
      <c r="G106" s="9">
        <v>0</v>
      </c>
      <c r="H106" s="9">
        <v>6</v>
      </c>
      <c r="I106" s="9">
        <v>0</v>
      </c>
      <c r="J106" s="9">
        <v>2</v>
      </c>
      <c r="K106" s="9">
        <v>0</v>
      </c>
      <c r="L106" s="9">
        <v>0</v>
      </c>
      <c r="M106" s="144">
        <v>8</v>
      </c>
      <c r="N106" s="144">
        <v>8</v>
      </c>
    </row>
    <row r="107" spans="1:14" ht="12.75" customHeight="1" x14ac:dyDescent="0.2">
      <c r="A107" s="5">
        <v>18</v>
      </c>
      <c r="B107" s="8" t="s">
        <v>90</v>
      </c>
      <c r="C107" s="9">
        <v>0</v>
      </c>
      <c r="D107" s="9">
        <v>1</v>
      </c>
      <c r="E107" s="9">
        <v>1</v>
      </c>
      <c r="F107" s="9">
        <v>0</v>
      </c>
      <c r="G107" s="9">
        <v>9</v>
      </c>
      <c r="H107" s="9">
        <v>9</v>
      </c>
      <c r="I107" s="9">
        <v>6</v>
      </c>
      <c r="J107" s="9">
        <v>6</v>
      </c>
      <c r="K107" s="9">
        <v>0</v>
      </c>
      <c r="L107" s="9">
        <v>0</v>
      </c>
      <c r="M107" s="144">
        <v>16</v>
      </c>
      <c r="N107" s="144">
        <v>16</v>
      </c>
    </row>
    <row r="108" spans="1:14" ht="12.75" customHeight="1" x14ac:dyDescent="0.2">
      <c r="A108" s="5">
        <v>19</v>
      </c>
      <c r="B108" s="8" t="s">
        <v>85</v>
      </c>
      <c r="C108" s="9">
        <v>0</v>
      </c>
      <c r="D108" s="9">
        <v>7</v>
      </c>
      <c r="E108" s="9">
        <v>0</v>
      </c>
      <c r="F108" s="9">
        <v>7</v>
      </c>
      <c r="G108" s="9">
        <v>7</v>
      </c>
      <c r="H108" s="9">
        <v>0</v>
      </c>
      <c r="I108" s="9">
        <v>7</v>
      </c>
      <c r="J108" s="9">
        <v>0</v>
      </c>
      <c r="K108" s="9">
        <v>0</v>
      </c>
      <c r="L108" s="9">
        <v>0</v>
      </c>
      <c r="M108" s="144">
        <v>14</v>
      </c>
      <c r="N108" s="144">
        <v>14</v>
      </c>
    </row>
    <row r="109" spans="1:14" ht="12.75" customHeight="1" x14ac:dyDescent="0.2">
      <c r="A109" s="5">
        <v>20</v>
      </c>
      <c r="B109" s="8" t="s">
        <v>79</v>
      </c>
      <c r="C109" s="9">
        <v>1</v>
      </c>
      <c r="D109" s="9">
        <v>0</v>
      </c>
      <c r="E109" s="9">
        <v>0</v>
      </c>
      <c r="F109" s="9">
        <v>0</v>
      </c>
      <c r="G109" s="9">
        <v>11</v>
      </c>
      <c r="H109" s="9">
        <v>11</v>
      </c>
      <c r="I109" s="9">
        <v>6</v>
      </c>
      <c r="J109" s="9">
        <v>7</v>
      </c>
      <c r="K109" s="9">
        <v>0</v>
      </c>
      <c r="L109" s="9">
        <v>0</v>
      </c>
      <c r="M109" s="144">
        <v>18</v>
      </c>
      <c r="N109" s="144">
        <v>18</v>
      </c>
    </row>
    <row r="110" spans="1:14" ht="12.75" customHeight="1" x14ac:dyDescent="0.2">
      <c r="A110" s="5">
        <v>21</v>
      </c>
      <c r="B110" s="8" t="s">
        <v>92</v>
      </c>
      <c r="C110" s="9">
        <v>2</v>
      </c>
      <c r="D110" s="9">
        <v>4</v>
      </c>
      <c r="E110" s="9">
        <v>2</v>
      </c>
      <c r="F110" s="9">
        <v>2</v>
      </c>
      <c r="G110" s="9">
        <v>9</v>
      </c>
      <c r="H110" s="9">
        <v>8</v>
      </c>
      <c r="I110" s="9">
        <v>5</v>
      </c>
      <c r="J110" s="9">
        <v>4</v>
      </c>
      <c r="K110" s="9">
        <v>0</v>
      </c>
      <c r="L110" s="9">
        <v>0</v>
      </c>
      <c r="M110" s="144">
        <v>18</v>
      </c>
      <c r="N110" s="144">
        <v>18</v>
      </c>
    </row>
    <row r="111" spans="1:14" ht="12.75" customHeight="1" x14ac:dyDescent="0.2">
      <c r="A111" s="5">
        <v>22</v>
      </c>
      <c r="B111" s="8" t="s">
        <v>95</v>
      </c>
      <c r="C111" s="9">
        <v>0</v>
      </c>
      <c r="D111" s="9">
        <v>3</v>
      </c>
      <c r="E111" s="9">
        <v>0</v>
      </c>
      <c r="F111" s="9">
        <v>3</v>
      </c>
      <c r="G111" s="9">
        <v>3</v>
      </c>
      <c r="H111" s="9">
        <v>0</v>
      </c>
      <c r="I111" s="9">
        <v>3</v>
      </c>
      <c r="J111" s="9">
        <v>0</v>
      </c>
      <c r="K111" s="9">
        <v>0</v>
      </c>
      <c r="L111" s="9">
        <v>0</v>
      </c>
      <c r="M111" s="144">
        <v>6</v>
      </c>
      <c r="N111" s="144">
        <v>6</v>
      </c>
    </row>
    <row r="112" spans="1:14" ht="12.75" customHeight="1" x14ac:dyDescent="0.2">
      <c r="A112" s="5">
        <v>23</v>
      </c>
      <c r="B112" s="8" t="s">
        <v>91</v>
      </c>
      <c r="C112" s="9">
        <v>0</v>
      </c>
      <c r="D112" s="9">
        <v>0</v>
      </c>
      <c r="E112" s="9">
        <v>0</v>
      </c>
      <c r="F112" s="9">
        <v>0</v>
      </c>
      <c r="G112" s="9">
        <v>3</v>
      </c>
      <c r="H112" s="9">
        <v>3</v>
      </c>
      <c r="I112" s="9">
        <v>3</v>
      </c>
      <c r="J112" s="9">
        <v>3</v>
      </c>
      <c r="K112" s="9">
        <v>0</v>
      </c>
      <c r="L112" s="9">
        <v>0</v>
      </c>
      <c r="M112" s="144">
        <v>6</v>
      </c>
      <c r="N112" s="144">
        <v>6</v>
      </c>
    </row>
    <row r="113" spans="1:14" ht="12.75" customHeight="1" x14ac:dyDescent="0.2">
      <c r="A113" s="5">
        <v>24</v>
      </c>
      <c r="B113" s="8" t="s">
        <v>96</v>
      </c>
      <c r="C113" s="9">
        <v>1</v>
      </c>
      <c r="D113" s="9">
        <v>1</v>
      </c>
      <c r="E113" s="9">
        <v>0</v>
      </c>
      <c r="F113" s="9">
        <v>0</v>
      </c>
      <c r="G113" s="9">
        <v>7</v>
      </c>
      <c r="H113" s="9">
        <v>6</v>
      </c>
      <c r="I113" s="9">
        <v>4</v>
      </c>
      <c r="J113" s="9">
        <v>5</v>
      </c>
      <c r="K113" s="9">
        <v>0</v>
      </c>
      <c r="L113" s="9">
        <v>0</v>
      </c>
      <c r="M113" s="144">
        <v>12</v>
      </c>
      <c r="N113" s="144">
        <v>12</v>
      </c>
    </row>
    <row r="114" spans="1:14" ht="12.75" customHeight="1" x14ac:dyDescent="0.2">
      <c r="A114" s="5">
        <v>25</v>
      </c>
      <c r="B114" s="8" t="s">
        <v>97</v>
      </c>
      <c r="C114" s="9">
        <v>0</v>
      </c>
      <c r="D114" s="9">
        <v>0</v>
      </c>
      <c r="E114" s="9">
        <v>0</v>
      </c>
      <c r="F114" s="9">
        <v>0</v>
      </c>
      <c r="G114" s="9">
        <v>4</v>
      </c>
      <c r="H114" s="9">
        <v>4</v>
      </c>
      <c r="I114" s="9">
        <v>4</v>
      </c>
      <c r="J114" s="9">
        <v>4</v>
      </c>
      <c r="K114" s="9">
        <v>0</v>
      </c>
      <c r="L114" s="9">
        <v>0</v>
      </c>
      <c r="M114" s="144">
        <v>8</v>
      </c>
      <c r="N114" s="144">
        <v>8</v>
      </c>
    </row>
    <row r="115" spans="1:14" ht="12.75" customHeight="1" x14ac:dyDescent="0.2">
      <c r="A115" s="5">
        <v>26</v>
      </c>
      <c r="B115" s="8" t="s">
        <v>80</v>
      </c>
      <c r="C115" s="9">
        <v>37</v>
      </c>
      <c r="D115" s="9">
        <v>5</v>
      </c>
      <c r="E115" s="9">
        <v>28</v>
      </c>
      <c r="F115" s="9">
        <v>6</v>
      </c>
      <c r="G115" s="9">
        <v>0</v>
      </c>
      <c r="H115" s="9">
        <v>32</v>
      </c>
      <c r="I115" s="9">
        <v>0</v>
      </c>
      <c r="J115" s="9">
        <v>19</v>
      </c>
      <c r="K115" s="9">
        <v>0</v>
      </c>
      <c r="L115" s="9">
        <v>3</v>
      </c>
      <c r="M115" s="144">
        <v>65</v>
      </c>
      <c r="N115" s="144">
        <v>65</v>
      </c>
    </row>
    <row r="116" spans="1:14" ht="12.75" customHeight="1" x14ac:dyDescent="0.2">
      <c r="A116" s="5">
        <v>27</v>
      </c>
      <c r="B116" s="8" t="s">
        <v>98</v>
      </c>
      <c r="C116" s="9">
        <v>0</v>
      </c>
      <c r="D116" s="9">
        <v>0</v>
      </c>
      <c r="E116" s="9">
        <v>0</v>
      </c>
      <c r="F116" s="9">
        <v>0</v>
      </c>
      <c r="G116" s="9">
        <v>3</v>
      </c>
      <c r="H116" s="9">
        <v>3</v>
      </c>
      <c r="I116" s="9">
        <v>3</v>
      </c>
      <c r="J116" s="9">
        <v>3</v>
      </c>
      <c r="K116" s="9">
        <v>0</v>
      </c>
      <c r="L116" s="9">
        <v>0</v>
      </c>
      <c r="M116" s="144">
        <v>6</v>
      </c>
      <c r="N116" s="144">
        <v>6</v>
      </c>
    </row>
    <row r="117" spans="1:14" ht="12.75" customHeight="1" x14ac:dyDescent="0.2">
      <c r="A117" s="5">
        <v>28</v>
      </c>
      <c r="B117" s="8" t="s">
        <v>106</v>
      </c>
      <c r="C117" s="9">
        <v>9</v>
      </c>
      <c r="D117" s="9">
        <v>1</v>
      </c>
      <c r="E117" s="9">
        <v>3</v>
      </c>
      <c r="F117" s="9">
        <v>1</v>
      </c>
      <c r="G117" s="9">
        <v>0</v>
      </c>
      <c r="H117" s="9">
        <v>8</v>
      </c>
      <c r="I117" s="9">
        <v>0</v>
      </c>
      <c r="J117" s="9">
        <v>2</v>
      </c>
      <c r="K117" s="9">
        <v>0</v>
      </c>
      <c r="L117" s="9">
        <v>0</v>
      </c>
      <c r="M117" s="144">
        <v>12</v>
      </c>
      <c r="N117" s="144">
        <v>12</v>
      </c>
    </row>
    <row r="118" spans="1:14" ht="12.75" customHeight="1" x14ac:dyDescent="0.2">
      <c r="A118" s="5">
        <v>29</v>
      </c>
      <c r="B118" s="8" t="s">
        <v>99</v>
      </c>
      <c r="C118" s="9">
        <v>0</v>
      </c>
      <c r="D118" s="9">
        <v>0</v>
      </c>
      <c r="E118" s="9">
        <v>0</v>
      </c>
      <c r="F118" s="9">
        <v>0</v>
      </c>
      <c r="G118" s="9">
        <v>3</v>
      </c>
      <c r="H118" s="9">
        <v>3</v>
      </c>
      <c r="I118" s="9">
        <v>3</v>
      </c>
      <c r="J118" s="9">
        <v>3</v>
      </c>
      <c r="K118" s="9">
        <v>0</v>
      </c>
      <c r="L118" s="9">
        <v>0</v>
      </c>
      <c r="M118" s="144">
        <v>6</v>
      </c>
      <c r="N118" s="144">
        <v>6</v>
      </c>
    </row>
    <row r="119" spans="1:14" ht="12.75" customHeight="1" x14ac:dyDescent="0.2">
      <c r="A119" s="5">
        <v>30</v>
      </c>
      <c r="B119" s="8" t="s">
        <v>100</v>
      </c>
      <c r="C119" s="9">
        <v>0</v>
      </c>
      <c r="D119" s="9">
        <v>0</v>
      </c>
      <c r="E119" s="9">
        <v>0</v>
      </c>
      <c r="F119" s="9">
        <v>0</v>
      </c>
      <c r="G119" s="9">
        <v>7</v>
      </c>
      <c r="H119" s="9">
        <v>7</v>
      </c>
      <c r="I119" s="9">
        <v>3</v>
      </c>
      <c r="J119" s="9">
        <v>3</v>
      </c>
      <c r="K119" s="9">
        <v>0</v>
      </c>
      <c r="L119" s="9">
        <v>0</v>
      </c>
      <c r="M119" s="144">
        <v>10</v>
      </c>
      <c r="N119" s="144">
        <v>10</v>
      </c>
    </row>
    <row r="120" spans="1:14" ht="12.75" customHeight="1" x14ac:dyDescent="0.2">
      <c r="A120" s="5">
        <v>31</v>
      </c>
      <c r="B120" s="8" t="s">
        <v>101</v>
      </c>
      <c r="C120" s="9">
        <v>0</v>
      </c>
      <c r="D120" s="9">
        <v>7</v>
      </c>
      <c r="E120" s="9">
        <v>0</v>
      </c>
      <c r="F120" s="9">
        <v>13</v>
      </c>
      <c r="G120" s="9">
        <v>13</v>
      </c>
      <c r="H120" s="9">
        <v>0</v>
      </c>
      <c r="I120" s="9">
        <v>7</v>
      </c>
      <c r="J120" s="9">
        <v>0</v>
      </c>
      <c r="K120" s="9">
        <v>0</v>
      </c>
      <c r="L120" s="9">
        <v>0</v>
      </c>
      <c r="M120" s="144">
        <v>20</v>
      </c>
      <c r="N120" s="144">
        <v>20</v>
      </c>
    </row>
    <row r="121" spans="1:14" s="7" customFormat="1" ht="12.75" customHeight="1" x14ac:dyDescent="0.15">
      <c r="A121" s="6"/>
      <c r="B121" s="50" t="s">
        <v>277</v>
      </c>
      <c r="C121" s="39">
        <f>SUM(C90:C120)</f>
        <v>80</v>
      </c>
      <c r="D121" s="39">
        <f t="shared" ref="D121:N121" si="2">SUM(D90:D120)</f>
        <v>33</v>
      </c>
      <c r="E121" s="39">
        <f t="shared" si="2"/>
        <v>62</v>
      </c>
      <c r="F121" s="39">
        <f t="shared" si="2"/>
        <v>41</v>
      </c>
      <c r="G121" s="39">
        <f t="shared" si="2"/>
        <v>175</v>
      </c>
      <c r="H121" s="39">
        <f t="shared" si="2"/>
        <v>210</v>
      </c>
      <c r="I121" s="39">
        <f t="shared" si="2"/>
        <v>126</v>
      </c>
      <c r="J121" s="39">
        <f t="shared" si="2"/>
        <v>153</v>
      </c>
      <c r="K121" s="39">
        <f t="shared" si="2"/>
        <v>1</v>
      </c>
      <c r="L121" s="39">
        <f t="shared" si="2"/>
        <v>7</v>
      </c>
      <c r="M121" s="149">
        <f t="shared" si="2"/>
        <v>444</v>
      </c>
      <c r="N121" s="149">
        <f t="shared" si="2"/>
        <v>444</v>
      </c>
    </row>
    <row r="122" spans="1:14" s="24" customFormat="1" ht="12.75" customHeight="1" x14ac:dyDescent="0.2">
      <c r="A122" s="15" t="s">
        <v>382</v>
      </c>
      <c r="C122" s="16"/>
      <c r="D122" s="16"/>
      <c r="E122" s="16"/>
      <c r="F122" s="16"/>
      <c r="G122" s="16"/>
      <c r="H122" s="16"/>
      <c r="I122" s="16"/>
      <c r="J122" s="16"/>
      <c r="M122" s="142"/>
      <c r="N122" s="142"/>
    </row>
    <row r="124" spans="1:14" ht="12.75" customHeight="1" x14ac:dyDescent="0.2">
      <c r="A124" s="7"/>
      <c r="B124" s="86" t="s">
        <v>107</v>
      </c>
      <c r="C124" s="199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1"/>
    </row>
    <row r="125" spans="1:14" ht="12.75" customHeight="1" x14ac:dyDescent="0.2">
      <c r="A125" s="195" t="s">
        <v>385</v>
      </c>
      <c r="B125" s="192" t="s">
        <v>280</v>
      </c>
      <c r="C125" s="191" t="s">
        <v>269</v>
      </c>
      <c r="D125" s="192"/>
      <c r="E125" s="217"/>
      <c r="F125" s="217"/>
      <c r="G125" s="203" t="s">
        <v>270</v>
      </c>
      <c r="H125" s="204"/>
      <c r="I125" s="204"/>
      <c r="J125" s="205"/>
      <c r="K125" s="191" t="s">
        <v>271</v>
      </c>
      <c r="L125" s="192"/>
      <c r="M125" s="193" t="s">
        <v>272</v>
      </c>
      <c r="N125" s="194"/>
    </row>
    <row r="126" spans="1:14" ht="12.75" customHeight="1" x14ac:dyDescent="0.2">
      <c r="A126" s="195"/>
      <c r="B126" s="192"/>
      <c r="C126" s="191" t="s">
        <v>273</v>
      </c>
      <c r="D126" s="192"/>
      <c r="E126" s="191" t="s">
        <v>274</v>
      </c>
      <c r="F126" s="192"/>
      <c r="G126" s="191" t="s">
        <v>273</v>
      </c>
      <c r="H126" s="192"/>
      <c r="I126" s="191" t="s">
        <v>274</v>
      </c>
      <c r="J126" s="192"/>
      <c r="K126" s="192"/>
      <c r="L126" s="192"/>
      <c r="M126" s="194"/>
      <c r="N126" s="194"/>
    </row>
    <row r="127" spans="1:14" ht="12.75" customHeight="1" x14ac:dyDescent="0.2">
      <c r="A127" s="195"/>
      <c r="B127" s="192"/>
      <c r="C127" s="21" t="s">
        <v>287</v>
      </c>
      <c r="D127" s="38" t="s">
        <v>6</v>
      </c>
      <c r="E127" s="21" t="s">
        <v>287</v>
      </c>
      <c r="F127" s="38" t="s">
        <v>6</v>
      </c>
      <c r="G127" s="21" t="s">
        <v>287</v>
      </c>
      <c r="H127" s="38" t="s">
        <v>6</v>
      </c>
      <c r="I127" s="21" t="s">
        <v>287</v>
      </c>
      <c r="J127" s="38" t="s">
        <v>6</v>
      </c>
      <c r="K127" s="21" t="s">
        <v>287</v>
      </c>
      <c r="L127" s="38" t="s">
        <v>6</v>
      </c>
      <c r="M127" s="21" t="s">
        <v>287</v>
      </c>
      <c r="N127" s="139" t="s">
        <v>6</v>
      </c>
    </row>
    <row r="128" spans="1:14" ht="12.75" customHeight="1" x14ac:dyDescent="0.2">
      <c r="A128" s="5">
        <v>1</v>
      </c>
      <c r="B128" s="8" t="s">
        <v>121</v>
      </c>
      <c r="C128" s="9">
        <v>4</v>
      </c>
      <c r="D128" s="9">
        <v>4</v>
      </c>
      <c r="E128" s="9">
        <v>4</v>
      </c>
      <c r="F128" s="9">
        <v>4</v>
      </c>
      <c r="G128" s="9">
        <v>18</v>
      </c>
      <c r="H128" s="9">
        <v>18</v>
      </c>
      <c r="I128" s="9">
        <v>12</v>
      </c>
      <c r="J128" s="9">
        <v>12</v>
      </c>
      <c r="K128" s="9">
        <v>0</v>
      </c>
      <c r="L128" s="9">
        <v>0</v>
      </c>
      <c r="M128" s="144">
        <v>38</v>
      </c>
      <c r="N128" s="144">
        <v>38</v>
      </c>
    </row>
    <row r="129" spans="1:14" ht="12.75" customHeight="1" x14ac:dyDescent="0.2">
      <c r="A129" s="5">
        <v>2</v>
      </c>
      <c r="B129" s="8" t="s">
        <v>108</v>
      </c>
      <c r="C129" s="9">
        <v>3</v>
      </c>
      <c r="D129" s="9">
        <v>3</v>
      </c>
      <c r="E129" s="9">
        <v>2</v>
      </c>
      <c r="F129" s="9">
        <v>2</v>
      </c>
      <c r="G129" s="9">
        <v>17</v>
      </c>
      <c r="H129" s="9">
        <v>17</v>
      </c>
      <c r="I129" s="9">
        <v>9</v>
      </c>
      <c r="J129" s="9">
        <v>9</v>
      </c>
      <c r="K129" s="9">
        <v>0</v>
      </c>
      <c r="L129" s="9">
        <v>0</v>
      </c>
      <c r="M129" s="144">
        <v>31</v>
      </c>
      <c r="N129" s="144">
        <v>31</v>
      </c>
    </row>
    <row r="130" spans="1:14" ht="12.75" customHeight="1" x14ac:dyDescent="0.2">
      <c r="A130" s="5">
        <v>3</v>
      </c>
      <c r="B130" s="8" t="s">
        <v>128</v>
      </c>
      <c r="C130" s="9">
        <v>0</v>
      </c>
      <c r="D130" s="9">
        <v>0</v>
      </c>
      <c r="E130" s="9">
        <v>0</v>
      </c>
      <c r="F130" s="9">
        <v>1</v>
      </c>
      <c r="G130" s="9">
        <v>9</v>
      </c>
      <c r="H130" s="9">
        <v>9</v>
      </c>
      <c r="I130" s="9">
        <v>5</v>
      </c>
      <c r="J130" s="9">
        <v>4</v>
      </c>
      <c r="K130" s="9">
        <v>0</v>
      </c>
      <c r="L130" s="9">
        <v>0</v>
      </c>
      <c r="M130" s="144">
        <v>14</v>
      </c>
      <c r="N130" s="144">
        <v>14</v>
      </c>
    </row>
    <row r="131" spans="1:14" ht="12.75" customHeight="1" x14ac:dyDescent="0.2">
      <c r="A131" s="5">
        <v>4</v>
      </c>
      <c r="B131" s="8" t="s">
        <v>113</v>
      </c>
      <c r="C131" s="9">
        <v>3</v>
      </c>
      <c r="D131" s="9">
        <v>3</v>
      </c>
      <c r="E131" s="9">
        <v>5</v>
      </c>
      <c r="F131" s="9">
        <v>4</v>
      </c>
      <c r="G131" s="9">
        <v>11</v>
      </c>
      <c r="H131" s="9">
        <v>13</v>
      </c>
      <c r="I131" s="9">
        <v>15</v>
      </c>
      <c r="J131" s="9">
        <v>14</v>
      </c>
      <c r="K131" s="9">
        <v>0</v>
      </c>
      <c r="L131" s="9">
        <v>0</v>
      </c>
      <c r="M131" s="144">
        <v>34</v>
      </c>
      <c r="N131" s="144">
        <v>34</v>
      </c>
    </row>
    <row r="132" spans="1:14" ht="12.75" customHeight="1" x14ac:dyDescent="0.2">
      <c r="A132" s="5">
        <v>5</v>
      </c>
      <c r="B132" s="8" t="s">
        <v>129</v>
      </c>
      <c r="C132" s="9">
        <v>0</v>
      </c>
      <c r="D132" s="9">
        <v>0</v>
      </c>
      <c r="E132" s="9">
        <v>0</v>
      </c>
      <c r="F132" s="9">
        <v>0</v>
      </c>
      <c r="G132" s="9">
        <v>8</v>
      </c>
      <c r="H132" s="9">
        <v>8</v>
      </c>
      <c r="I132" s="9">
        <v>2</v>
      </c>
      <c r="J132" s="9">
        <v>2</v>
      </c>
      <c r="K132" s="9">
        <v>0</v>
      </c>
      <c r="L132" s="9">
        <v>0</v>
      </c>
      <c r="M132" s="144">
        <v>10</v>
      </c>
      <c r="N132" s="144">
        <v>10</v>
      </c>
    </row>
    <row r="133" spans="1:14" ht="12.75" customHeight="1" x14ac:dyDescent="0.2">
      <c r="A133" s="5">
        <v>6</v>
      </c>
      <c r="B133" s="8" t="s">
        <v>109</v>
      </c>
      <c r="C133" s="9">
        <v>10</v>
      </c>
      <c r="D133" s="9">
        <v>11</v>
      </c>
      <c r="E133" s="9">
        <v>7</v>
      </c>
      <c r="F133" s="9">
        <v>6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44">
        <v>17</v>
      </c>
      <c r="N133" s="144">
        <v>17</v>
      </c>
    </row>
    <row r="134" spans="1:14" ht="12.75" customHeight="1" x14ac:dyDescent="0.2">
      <c r="A134" s="5">
        <v>7</v>
      </c>
      <c r="B134" s="8" t="s">
        <v>122</v>
      </c>
      <c r="C134" s="9">
        <v>7</v>
      </c>
      <c r="D134" s="9">
        <v>0</v>
      </c>
      <c r="E134" s="9">
        <v>6</v>
      </c>
      <c r="F134" s="9">
        <v>0</v>
      </c>
      <c r="G134" s="9">
        <v>28</v>
      </c>
      <c r="H134" s="9">
        <v>37</v>
      </c>
      <c r="I134" s="9">
        <v>25</v>
      </c>
      <c r="J134" s="9">
        <v>29</v>
      </c>
      <c r="K134" s="9">
        <v>0</v>
      </c>
      <c r="L134" s="9">
        <v>0</v>
      </c>
      <c r="M134" s="144">
        <v>66</v>
      </c>
      <c r="N134" s="144">
        <v>66</v>
      </c>
    </row>
    <row r="135" spans="1:14" ht="12.75" customHeight="1" x14ac:dyDescent="0.2">
      <c r="A135" s="5">
        <v>8</v>
      </c>
      <c r="B135" s="8" t="s">
        <v>119</v>
      </c>
      <c r="C135" s="9">
        <v>6</v>
      </c>
      <c r="D135" s="9">
        <v>6</v>
      </c>
      <c r="E135" s="9">
        <v>55</v>
      </c>
      <c r="F135" s="9">
        <v>30</v>
      </c>
      <c r="G135" s="9">
        <v>8</v>
      </c>
      <c r="H135" s="9">
        <v>8</v>
      </c>
      <c r="I135" s="9">
        <v>30</v>
      </c>
      <c r="J135" s="9">
        <v>55</v>
      </c>
      <c r="K135" s="9">
        <v>0</v>
      </c>
      <c r="L135" s="9">
        <v>0</v>
      </c>
      <c r="M135" s="144">
        <v>99</v>
      </c>
      <c r="N135" s="144">
        <v>99</v>
      </c>
    </row>
    <row r="136" spans="1:14" ht="12.75" customHeight="1" x14ac:dyDescent="0.2">
      <c r="A136" s="5">
        <v>9</v>
      </c>
      <c r="B136" s="8" t="s">
        <v>123</v>
      </c>
      <c r="C136" s="9">
        <v>1</v>
      </c>
      <c r="D136" s="9">
        <v>1</v>
      </c>
      <c r="E136" s="9">
        <v>0</v>
      </c>
      <c r="F136" s="9">
        <v>0</v>
      </c>
      <c r="G136" s="9">
        <v>11</v>
      </c>
      <c r="H136" s="9">
        <v>13</v>
      </c>
      <c r="I136" s="9">
        <v>4</v>
      </c>
      <c r="J136" s="9">
        <v>2</v>
      </c>
      <c r="K136" s="9">
        <v>0</v>
      </c>
      <c r="L136" s="9">
        <v>0</v>
      </c>
      <c r="M136" s="144">
        <v>16</v>
      </c>
      <c r="N136" s="144">
        <v>16</v>
      </c>
    </row>
    <row r="137" spans="1:14" ht="12.75" customHeight="1" x14ac:dyDescent="0.2">
      <c r="A137" s="5">
        <v>10</v>
      </c>
      <c r="B137" s="8" t="s">
        <v>114</v>
      </c>
      <c r="C137" s="9">
        <v>0</v>
      </c>
      <c r="D137" s="9">
        <v>0</v>
      </c>
      <c r="E137" s="9">
        <v>1</v>
      </c>
      <c r="F137" s="9">
        <v>0</v>
      </c>
      <c r="G137" s="9">
        <v>12</v>
      </c>
      <c r="H137" s="9">
        <v>12</v>
      </c>
      <c r="I137" s="9">
        <v>5</v>
      </c>
      <c r="J137" s="9">
        <v>6</v>
      </c>
      <c r="K137" s="9">
        <v>0</v>
      </c>
      <c r="L137" s="9">
        <v>0</v>
      </c>
      <c r="M137" s="144">
        <v>18</v>
      </c>
      <c r="N137" s="144">
        <v>18</v>
      </c>
    </row>
    <row r="138" spans="1:14" ht="12.75" customHeight="1" x14ac:dyDescent="0.2">
      <c r="A138" s="5">
        <v>11</v>
      </c>
      <c r="B138" s="8" t="s">
        <v>115</v>
      </c>
      <c r="C138" s="9">
        <v>0</v>
      </c>
      <c r="D138" s="9">
        <v>0</v>
      </c>
      <c r="E138" s="9">
        <v>0</v>
      </c>
      <c r="F138" s="9">
        <v>0</v>
      </c>
      <c r="G138" s="9">
        <v>44</v>
      </c>
      <c r="H138" s="9">
        <v>44</v>
      </c>
      <c r="I138" s="9">
        <v>27</v>
      </c>
      <c r="J138" s="9">
        <v>27</v>
      </c>
      <c r="K138" s="9">
        <v>0</v>
      </c>
      <c r="L138" s="9">
        <v>0</v>
      </c>
      <c r="M138" s="144">
        <v>71</v>
      </c>
      <c r="N138" s="144">
        <v>71</v>
      </c>
    </row>
    <row r="139" spans="1:14" ht="12.75" customHeight="1" x14ac:dyDescent="0.2">
      <c r="A139" s="5">
        <v>12</v>
      </c>
      <c r="B139" s="8" t="s">
        <v>110</v>
      </c>
      <c r="C139" s="9">
        <v>7</v>
      </c>
      <c r="D139" s="9">
        <v>8</v>
      </c>
      <c r="E139" s="9">
        <v>2</v>
      </c>
      <c r="F139" s="9">
        <v>2</v>
      </c>
      <c r="G139" s="9">
        <v>23</v>
      </c>
      <c r="H139" s="9">
        <v>23</v>
      </c>
      <c r="I139" s="9">
        <v>9</v>
      </c>
      <c r="J139" s="9">
        <v>8</v>
      </c>
      <c r="K139" s="9">
        <v>0</v>
      </c>
      <c r="L139" s="9">
        <v>0</v>
      </c>
      <c r="M139" s="144">
        <v>41</v>
      </c>
      <c r="N139" s="144">
        <v>41</v>
      </c>
    </row>
    <row r="140" spans="1:14" ht="12.75" customHeight="1" x14ac:dyDescent="0.2">
      <c r="A140" s="5">
        <v>13</v>
      </c>
      <c r="B140" s="8" t="s">
        <v>130</v>
      </c>
      <c r="C140" s="9">
        <v>0</v>
      </c>
      <c r="D140" s="9">
        <v>0</v>
      </c>
      <c r="E140" s="9">
        <v>0</v>
      </c>
      <c r="F140" s="9">
        <v>0</v>
      </c>
      <c r="G140" s="9">
        <v>8</v>
      </c>
      <c r="H140" s="9">
        <v>7</v>
      </c>
      <c r="I140" s="9">
        <v>2</v>
      </c>
      <c r="J140" s="9">
        <v>3</v>
      </c>
      <c r="K140" s="9">
        <v>0</v>
      </c>
      <c r="L140" s="9">
        <v>0</v>
      </c>
      <c r="M140" s="144">
        <v>10</v>
      </c>
      <c r="N140" s="144">
        <v>10</v>
      </c>
    </row>
    <row r="141" spans="1:14" ht="12.75" customHeight="1" x14ac:dyDescent="0.2">
      <c r="A141" s="5">
        <v>14</v>
      </c>
      <c r="B141" s="8" t="s">
        <v>111</v>
      </c>
      <c r="C141" s="9">
        <v>7</v>
      </c>
      <c r="D141" s="9">
        <v>7</v>
      </c>
      <c r="E141" s="9">
        <v>5</v>
      </c>
      <c r="F141" s="9">
        <v>3</v>
      </c>
      <c r="G141" s="9">
        <v>24</v>
      </c>
      <c r="H141" s="9">
        <v>25</v>
      </c>
      <c r="I141" s="9">
        <v>8</v>
      </c>
      <c r="J141" s="9">
        <v>9</v>
      </c>
      <c r="K141" s="9">
        <v>0</v>
      </c>
      <c r="L141" s="9">
        <v>0</v>
      </c>
      <c r="M141" s="144">
        <v>44</v>
      </c>
      <c r="N141" s="144">
        <v>44</v>
      </c>
    </row>
    <row r="142" spans="1:14" ht="12.75" customHeight="1" x14ac:dyDescent="0.2">
      <c r="A142" s="5">
        <v>15</v>
      </c>
      <c r="B142" s="8" t="s">
        <v>116</v>
      </c>
      <c r="C142" s="9">
        <v>0</v>
      </c>
      <c r="D142" s="9">
        <v>0</v>
      </c>
      <c r="E142" s="9">
        <v>0</v>
      </c>
      <c r="F142" s="9">
        <v>0</v>
      </c>
      <c r="G142" s="9">
        <v>13</v>
      </c>
      <c r="H142" s="9">
        <v>14</v>
      </c>
      <c r="I142" s="9">
        <v>10</v>
      </c>
      <c r="J142" s="9">
        <v>9</v>
      </c>
      <c r="K142" s="9">
        <v>0</v>
      </c>
      <c r="L142" s="9">
        <v>0</v>
      </c>
      <c r="M142" s="144">
        <v>23</v>
      </c>
      <c r="N142" s="144">
        <v>23</v>
      </c>
    </row>
    <row r="143" spans="1:14" ht="12.75" customHeight="1" x14ac:dyDescent="0.2">
      <c r="A143" s="5">
        <v>16</v>
      </c>
      <c r="B143" s="8" t="s">
        <v>112</v>
      </c>
      <c r="C143" s="9">
        <v>3</v>
      </c>
      <c r="D143" s="9">
        <v>0</v>
      </c>
      <c r="E143" s="9">
        <v>5</v>
      </c>
      <c r="F143" s="9">
        <v>0</v>
      </c>
      <c r="G143" s="9">
        <v>17</v>
      </c>
      <c r="H143" s="9">
        <v>20</v>
      </c>
      <c r="I143" s="9">
        <v>10</v>
      </c>
      <c r="J143" s="9">
        <v>15</v>
      </c>
      <c r="K143" s="9">
        <v>0</v>
      </c>
      <c r="L143" s="9">
        <v>0</v>
      </c>
      <c r="M143" s="144">
        <v>35</v>
      </c>
      <c r="N143" s="144">
        <v>35</v>
      </c>
    </row>
    <row r="144" spans="1:14" ht="12.75" customHeight="1" x14ac:dyDescent="0.2">
      <c r="A144" s="5">
        <v>17</v>
      </c>
      <c r="B144" s="8" t="s">
        <v>124</v>
      </c>
      <c r="C144" s="9">
        <v>11</v>
      </c>
      <c r="D144" s="9">
        <v>1</v>
      </c>
      <c r="E144" s="9">
        <v>6</v>
      </c>
      <c r="F144" s="9">
        <v>0</v>
      </c>
      <c r="G144" s="9">
        <v>0</v>
      </c>
      <c r="H144" s="9">
        <v>10</v>
      </c>
      <c r="I144" s="9">
        <v>0</v>
      </c>
      <c r="J144" s="9">
        <v>6</v>
      </c>
      <c r="K144" s="9">
        <v>0</v>
      </c>
      <c r="L144" s="9">
        <v>0</v>
      </c>
      <c r="M144" s="144">
        <v>17</v>
      </c>
      <c r="N144" s="144">
        <v>17</v>
      </c>
    </row>
    <row r="145" spans="1:14" ht="12.75" customHeight="1" x14ac:dyDescent="0.2">
      <c r="A145" s="5">
        <v>18</v>
      </c>
      <c r="B145" s="8" t="s">
        <v>125</v>
      </c>
      <c r="C145" s="9">
        <v>0</v>
      </c>
      <c r="D145" s="9">
        <v>0</v>
      </c>
      <c r="E145" s="9">
        <v>1</v>
      </c>
      <c r="F145" s="9">
        <v>0</v>
      </c>
      <c r="G145" s="9">
        <v>7</v>
      </c>
      <c r="H145" s="9">
        <v>8</v>
      </c>
      <c r="I145" s="9">
        <v>7</v>
      </c>
      <c r="J145" s="9">
        <v>7</v>
      </c>
      <c r="K145" s="9">
        <v>0</v>
      </c>
      <c r="L145" s="9">
        <v>0</v>
      </c>
      <c r="M145" s="144">
        <v>15</v>
      </c>
      <c r="N145" s="144">
        <v>15</v>
      </c>
    </row>
    <row r="146" spans="1:14" ht="12.75" customHeight="1" x14ac:dyDescent="0.2">
      <c r="A146" s="5">
        <v>19</v>
      </c>
      <c r="B146" s="8" t="s">
        <v>126</v>
      </c>
      <c r="C146" s="9">
        <v>0</v>
      </c>
      <c r="D146" s="9">
        <v>5</v>
      </c>
      <c r="E146" s="9">
        <v>0</v>
      </c>
      <c r="F146" s="9">
        <v>0</v>
      </c>
      <c r="G146" s="9">
        <v>20</v>
      </c>
      <c r="H146" s="9">
        <v>21</v>
      </c>
      <c r="I146" s="9">
        <v>13</v>
      </c>
      <c r="J146" s="9">
        <v>7</v>
      </c>
      <c r="K146" s="9">
        <v>0</v>
      </c>
      <c r="L146" s="9">
        <v>0</v>
      </c>
      <c r="M146" s="144">
        <v>33</v>
      </c>
      <c r="N146" s="144">
        <v>33</v>
      </c>
    </row>
    <row r="147" spans="1:14" ht="12.75" customHeight="1" x14ac:dyDescent="0.2">
      <c r="A147" s="5">
        <v>20</v>
      </c>
      <c r="B147" s="8" t="s">
        <v>120</v>
      </c>
      <c r="C147" s="9">
        <v>8</v>
      </c>
      <c r="D147" s="9">
        <v>5</v>
      </c>
      <c r="E147" s="9">
        <v>8</v>
      </c>
      <c r="F147" s="9">
        <v>5</v>
      </c>
      <c r="G147" s="9">
        <v>12</v>
      </c>
      <c r="H147" s="9">
        <v>18</v>
      </c>
      <c r="I147" s="9">
        <v>13</v>
      </c>
      <c r="J147" s="9">
        <v>13</v>
      </c>
      <c r="K147" s="9">
        <v>0</v>
      </c>
      <c r="L147" s="9">
        <v>0</v>
      </c>
      <c r="M147" s="144">
        <v>41</v>
      </c>
      <c r="N147" s="144">
        <v>41</v>
      </c>
    </row>
    <row r="148" spans="1:14" ht="12.75" customHeight="1" x14ac:dyDescent="0.2">
      <c r="A148" s="5">
        <v>21</v>
      </c>
      <c r="B148" s="8" t="s">
        <v>117</v>
      </c>
      <c r="C148" s="9">
        <v>0</v>
      </c>
      <c r="D148" s="9">
        <v>5</v>
      </c>
      <c r="E148" s="9">
        <v>0</v>
      </c>
      <c r="F148" s="9">
        <v>2</v>
      </c>
      <c r="G148" s="9">
        <v>5</v>
      </c>
      <c r="H148" s="9">
        <v>0</v>
      </c>
      <c r="I148" s="9">
        <v>2</v>
      </c>
      <c r="J148" s="9">
        <v>0</v>
      </c>
      <c r="K148" s="9">
        <v>0</v>
      </c>
      <c r="L148" s="9">
        <v>0</v>
      </c>
      <c r="M148" s="144">
        <v>7</v>
      </c>
      <c r="N148" s="144">
        <v>7</v>
      </c>
    </row>
    <row r="149" spans="1:14" ht="12.75" customHeight="1" x14ac:dyDescent="0.2">
      <c r="A149" s="5">
        <v>22</v>
      </c>
      <c r="B149" s="8" t="s">
        <v>118</v>
      </c>
      <c r="C149" s="9">
        <v>0</v>
      </c>
      <c r="D149" s="9">
        <v>0</v>
      </c>
      <c r="E149" s="9">
        <v>1</v>
      </c>
      <c r="F149" s="9">
        <v>1</v>
      </c>
      <c r="G149" s="9">
        <v>10</v>
      </c>
      <c r="H149" s="9">
        <v>10</v>
      </c>
      <c r="I149" s="9">
        <v>3</v>
      </c>
      <c r="J149" s="9">
        <v>3</v>
      </c>
      <c r="K149" s="9">
        <v>0</v>
      </c>
      <c r="L149" s="9">
        <v>0</v>
      </c>
      <c r="M149" s="144">
        <v>14</v>
      </c>
      <c r="N149" s="144">
        <v>14</v>
      </c>
    </row>
    <row r="150" spans="1:14" ht="12.75" customHeight="1" x14ac:dyDescent="0.2">
      <c r="A150" s="5">
        <v>23</v>
      </c>
      <c r="B150" s="8" t="s">
        <v>127</v>
      </c>
      <c r="C150" s="9">
        <v>3</v>
      </c>
      <c r="D150" s="9">
        <v>3</v>
      </c>
      <c r="E150" s="9">
        <v>2</v>
      </c>
      <c r="F150" s="9">
        <v>1</v>
      </c>
      <c r="G150" s="9">
        <v>7</v>
      </c>
      <c r="H150" s="9">
        <v>8</v>
      </c>
      <c r="I150" s="9">
        <v>2</v>
      </c>
      <c r="J150" s="9">
        <v>2</v>
      </c>
      <c r="K150" s="9">
        <v>0</v>
      </c>
      <c r="L150" s="9">
        <v>0</v>
      </c>
      <c r="M150" s="144">
        <v>14</v>
      </c>
      <c r="N150" s="144">
        <v>14</v>
      </c>
    </row>
    <row r="151" spans="1:14" s="7" customFormat="1" ht="12.75" customHeight="1" x14ac:dyDescent="0.15">
      <c r="A151" s="6"/>
      <c r="B151" s="50" t="s">
        <v>277</v>
      </c>
      <c r="C151" s="39">
        <f>SUM(C128:C150)</f>
        <v>73</v>
      </c>
      <c r="D151" s="39">
        <f t="shared" ref="D151:N151" si="3">SUM(D128:D150)</f>
        <v>62</v>
      </c>
      <c r="E151" s="39">
        <f t="shared" si="3"/>
        <v>110</v>
      </c>
      <c r="F151" s="39">
        <f t="shared" si="3"/>
        <v>61</v>
      </c>
      <c r="G151" s="39">
        <f t="shared" si="3"/>
        <v>312</v>
      </c>
      <c r="H151" s="39">
        <f t="shared" si="3"/>
        <v>343</v>
      </c>
      <c r="I151" s="39">
        <f t="shared" si="3"/>
        <v>213</v>
      </c>
      <c r="J151" s="39">
        <f t="shared" si="3"/>
        <v>242</v>
      </c>
      <c r="K151" s="39">
        <f t="shared" si="3"/>
        <v>0</v>
      </c>
      <c r="L151" s="39">
        <f t="shared" si="3"/>
        <v>0</v>
      </c>
      <c r="M151" s="149">
        <f t="shared" si="3"/>
        <v>708</v>
      </c>
      <c r="N151" s="149">
        <f t="shared" si="3"/>
        <v>708</v>
      </c>
    </row>
    <row r="152" spans="1:14" s="24" customFormat="1" ht="12.75" customHeight="1" x14ac:dyDescent="0.2">
      <c r="A152" s="15" t="s">
        <v>382</v>
      </c>
      <c r="C152" s="16"/>
      <c r="D152" s="16"/>
      <c r="E152" s="16"/>
      <c r="F152" s="16"/>
      <c r="G152" s="16"/>
      <c r="H152" s="16"/>
      <c r="I152" s="16"/>
      <c r="J152" s="16"/>
      <c r="M152" s="142"/>
      <c r="N152" s="142"/>
    </row>
    <row r="154" spans="1:14" ht="12.75" customHeight="1" x14ac:dyDescent="0.2">
      <c r="A154" s="7"/>
      <c r="B154" s="86" t="s">
        <v>281</v>
      </c>
      <c r="C154" s="199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1"/>
    </row>
    <row r="155" spans="1:14" ht="12.75" customHeight="1" x14ac:dyDescent="0.2">
      <c r="A155" s="195" t="s">
        <v>385</v>
      </c>
      <c r="B155" s="192" t="s">
        <v>280</v>
      </c>
      <c r="C155" s="191" t="s">
        <v>269</v>
      </c>
      <c r="D155" s="192"/>
      <c r="E155" s="217"/>
      <c r="F155" s="217"/>
      <c r="G155" s="203" t="s">
        <v>270</v>
      </c>
      <c r="H155" s="204"/>
      <c r="I155" s="204"/>
      <c r="J155" s="205"/>
      <c r="K155" s="191" t="s">
        <v>271</v>
      </c>
      <c r="L155" s="192"/>
      <c r="M155" s="193" t="s">
        <v>272</v>
      </c>
      <c r="N155" s="194"/>
    </row>
    <row r="156" spans="1:14" ht="12.75" customHeight="1" x14ac:dyDescent="0.2">
      <c r="A156" s="195"/>
      <c r="B156" s="192"/>
      <c r="C156" s="191" t="s">
        <v>273</v>
      </c>
      <c r="D156" s="192"/>
      <c r="E156" s="191" t="s">
        <v>274</v>
      </c>
      <c r="F156" s="192"/>
      <c r="G156" s="191" t="s">
        <v>273</v>
      </c>
      <c r="H156" s="192"/>
      <c r="I156" s="191" t="s">
        <v>274</v>
      </c>
      <c r="J156" s="192"/>
      <c r="K156" s="192"/>
      <c r="L156" s="192"/>
      <c r="M156" s="194"/>
      <c r="N156" s="194"/>
    </row>
    <row r="157" spans="1:14" ht="12.75" customHeight="1" x14ac:dyDescent="0.2">
      <c r="A157" s="195"/>
      <c r="B157" s="192"/>
      <c r="C157" s="21" t="s">
        <v>287</v>
      </c>
      <c r="D157" s="38" t="s">
        <v>6</v>
      </c>
      <c r="E157" s="21" t="s">
        <v>287</v>
      </c>
      <c r="F157" s="38" t="s">
        <v>6</v>
      </c>
      <c r="G157" s="21" t="s">
        <v>287</v>
      </c>
      <c r="H157" s="38" t="s">
        <v>6</v>
      </c>
      <c r="I157" s="21" t="s">
        <v>287</v>
      </c>
      <c r="J157" s="38" t="s">
        <v>6</v>
      </c>
      <c r="K157" s="21" t="s">
        <v>287</v>
      </c>
      <c r="L157" s="38" t="s">
        <v>6</v>
      </c>
      <c r="M157" s="21" t="s">
        <v>287</v>
      </c>
      <c r="N157" s="139" t="s">
        <v>6</v>
      </c>
    </row>
    <row r="158" spans="1:14" ht="12.75" customHeight="1" x14ac:dyDescent="0.2">
      <c r="A158" s="5">
        <v>1</v>
      </c>
      <c r="B158" s="60" t="s">
        <v>153</v>
      </c>
      <c r="C158" s="61">
        <v>0</v>
      </c>
      <c r="D158" s="61">
        <v>0</v>
      </c>
      <c r="E158" s="61">
        <v>0</v>
      </c>
      <c r="F158" s="61">
        <v>0</v>
      </c>
      <c r="G158" s="61">
        <v>28</v>
      </c>
      <c r="H158" s="61">
        <v>28</v>
      </c>
      <c r="I158" s="61">
        <v>15</v>
      </c>
      <c r="J158" s="61">
        <v>15</v>
      </c>
      <c r="K158" s="61">
        <v>0</v>
      </c>
      <c r="L158" s="61">
        <v>0</v>
      </c>
      <c r="M158" s="143">
        <v>43</v>
      </c>
      <c r="N158" s="143">
        <v>43</v>
      </c>
    </row>
    <row r="159" spans="1:14" ht="12.75" customHeight="1" x14ac:dyDescent="0.2">
      <c r="A159" s="5">
        <v>2</v>
      </c>
      <c r="B159" s="60" t="s">
        <v>183</v>
      </c>
      <c r="C159" s="61">
        <v>7</v>
      </c>
      <c r="D159" s="61">
        <v>3</v>
      </c>
      <c r="E159" s="61">
        <v>3</v>
      </c>
      <c r="F159" s="61">
        <v>1</v>
      </c>
      <c r="G159" s="61">
        <v>42</v>
      </c>
      <c r="H159" s="61">
        <v>47</v>
      </c>
      <c r="I159" s="61">
        <v>26</v>
      </c>
      <c r="J159" s="61">
        <v>27</v>
      </c>
      <c r="K159" s="61">
        <v>0</v>
      </c>
      <c r="L159" s="61">
        <v>0</v>
      </c>
      <c r="M159" s="143">
        <v>78</v>
      </c>
      <c r="N159" s="143">
        <v>78</v>
      </c>
    </row>
    <row r="160" spans="1:14" ht="12.75" customHeight="1" x14ac:dyDescent="0.2">
      <c r="A160" s="5">
        <v>3</v>
      </c>
      <c r="B160" s="60" t="s">
        <v>132</v>
      </c>
      <c r="C160" s="61">
        <v>3</v>
      </c>
      <c r="D160" s="61">
        <v>2</v>
      </c>
      <c r="E160" s="61">
        <v>2</v>
      </c>
      <c r="F160" s="61">
        <v>3</v>
      </c>
      <c r="G160" s="61">
        <v>19</v>
      </c>
      <c r="H160" s="61">
        <v>20</v>
      </c>
      <c r="I160" s="61">
        <v>7</v>
      </c>
      <c r="J160" s="61">
        <v>6</v>
      </c>
      <c r="K160" s="61">
        <v>0</v>
      </c>
      <c r="L160" s="61">
        <v>0</v>
      </c>
      <c r="M160" s="143">
        <v>31</v>
      </c>
      <c r="N160" s="143">
        <v>31</v>
      </c>
    </row>
    <row r="161" spans="1:14" ht="12.75" customHeight="1" x14ac:dyDescent="0.2">
      <c r="A161" s="5">
        <v>4</v>
      </c>
      <c r="B161" s="60" t="s">
        <v>133</v>
      </c>
      <c r="C161" s="61">
        <v>1</v>
      </c>
      <c r="D161" s="61">
        <v>0</v>
      </c>
      <c r="E161" s="61">
        <v>0</v>
      </c>
      <c r="F161" s="61">
        <v>0</v>
      </c>
      <c r="G161" s="61">
        <v>14</v>
      </c>
      <c r="H161" s="61">
        <v>14</v>
      </c>
      <c r="I161" s="61">
        <v>9</v>
      </c>
      <c r="J161" s="61">
        <v>10</v>
      </c>
      <c r="K161" s="61">
        <v>0</v>
      </c>
      <c r="L161" s="61">
        <v>0</v>
      </c>
      <c r="M161" s="143">
        <v>24</v>
      </c>
      <c r="N161" s="143">
        <v>24</v>
      </c>
    </row>
    <row r="162" spans="1:14" ht="12.75" customHeight="1" x14ac:dyDescent="0.2">
      <c r="A162" s="5">
        <v>5</v>
      </c>
      <c r="B162" s="60" t="s">
        <v>137</v>
      </c>
      <c r="C162" s="61">
        <v>3</v>
      </c>
      <c r="D162" s="61">
        <v>2</v>
      </c>
      <c r="E162" s="61">
        <v>2</v>
      </c>
      <c r="F162" s="61">
        <v>2</v>
      </c>
      <c r="G162" s="61">
        <v>16</v>
      </c>
      <c r="H162" s="61">
        <v>17</v>
      </c>
      <c r="I162" s="61">
        <v>8</v>
      </c>
      <c r="J162" s="61">
        <v>8</v>
      </c>
      <c r="K162" s="61">
        <v>0</v>
      </c>
      <c r="L162" s="61">
        <v>0</v>
      </c>
      <c r="M162" s="143">
        <v>29</v>
      </c>
      <c r="N162" s="143">
        <v>29</v>
      </c>
    </row>
    <row r="163" spans="1:14" ht="12.75" customHeight="1" x14ac:dyDescent="0.2">
      <c r="A163" s="5">
        <v>6</v>
      </c>
      <c r="B163" s="60" t="s">
        <v>156</v>
      </c>
      <c r="C163" s="61">
        <v>0</v>
      </c>
      <c r="D163" s="61">
        <v>2</v>
      </c>
      <c r="E163" s="61">
        <v>1</v>
      </c>
      <c r="F163" s="61">
        <v>2</v>
      </c>
      <c r="G163" s="61">
        <v>10</v>
      </c>
      <c r="H163" s="61">
        <v>8</v>
      </c>
      <c r="I163" s="61">
        <v>4</v>
      </c>
      <c r="J163" s="61">
        <v>3</v>
      </c>
      <c r="K163" s="61">
        <v>0</v>
      </c>
      <c r="L163" s="61">
        <v>0</v>
      </c>
      <c r="M163" s="143">
        <v>15</v>
      </c>
      <c r="N163" s="143">
        <v>15</v>
      </c>
    </row>
    <row r="164" spans="1:14" ht="12.75" customHeight="1" x14ac:dyDescent="0.2">
      <c r="A164" s="5">
        <v>7</v>
      </c>
      <c r="B164" s="60" t="s">
        <v>135</v>
      </c>
      <c r="C164" s="61">
        <v>3</v>
      </c>
      <c r="D164" s="61">
        <v>3</v>
      </c>
      <c r="E164" s="61">
        <v>0</v>
      </c>
      <c r="F164" s="61">
        <v>0</v>
      </c>
      <c r="G164" s="61">
        <v>5</v>
      </c>
      <c r="H164" s="61">
        <v>5</v>
      </c>
      <c r="I164" s="61">
        <v>2</v>
      </c>
      <c r="J164" s="61">
        <v>2</v>
      </c>
      <c r="K164" s="61">
        <v>0</v>
      </c>
      <c r="L164" s="61">
        <v>0</v>
      </c>
      <c r="M164" s="143">
        <v>10</v>
      </c>
      <c r="N164" s="143">
        <v>10</v>
      </c>
    </row>
    <row r="165" spans="1:14" ht="12.75" customHeight="1" x14ac:dyDescent="0.2">
      <c r="A165" s="5">
        <v>8</v>
      </c>
      <c r="B165" s="60" t="s">
        <v>178</v>
      </c>
      <c r="C165" s="61">
        <v>0</v>
      </c>
      <c r="D165" s="61">
        <v>10</v>
      </c>
      <c r="E165" s="61">
        <v>0</v>
      </c>
      <c r="F165" s="61">
        <v>2</v>
      </c>
      <c r="G165" s="61">
        <v>10</v>
      </c>
      <c r="H165" s="61">
        <v>0</v>
      </c>
      <c r="I165" s="61">
        <v>2</v>
      </c>
      <c r="J165" s="61">
        <v>0</v>
      </c>
      <c r="K165" s="61">
        <v>0</v>
      </c>
      <c r="L165" s="61">
        <v>0</v>
      </c>
      <c r="M165" s="143">
        <v>12</v>
      </c>
      <c r="N165" s="143">
        <v>12</v>
      </c>
    </row>
    <row r="166" spans="1:14" ht="12.75" customHeight="1" x14ac:dyDescent="0.2">
      <c r="A166" s="5">
        <v>9</v>
      </c>
      <c r="B166" s="60" t="s">
        <v>158</v>
      </c>
      <c r="C166" s="61">
        <v>126</v>
      </c>
      <c r="D166" s="61">
        <v>8</v>
      </c>
      <c r="E166" s="61">
        <v>78</v>
      </c>
      <c r="F166" s="61">
        <v>4</v>
      </c>
      <c r="G166" s="61">
        <v>0</v>
      </c>
      <c r="H166" s="61">
        <v>123</v>
      </c>
      <c r="I166" s="61">
        <v>0</v>
      </c>
      <c r="J166" s="61">
        <v>69</v>
      </c>
      <c r="K166" s="61">
        <v>0</v>
      </c>
      <c r="L166" s="61">
        <v>0</v>
      </c>
      <c r="M166" s="143">
        <v>204</v>
      </c>
      <c r="N166" s="143">
        <v>204</v>
      </c>
    </row>
    <row r="167" spans="1:14" ht="12.75" customHeight="1" x14ac:dyDescent="0.2">
      <c r="A167" s="5">
        <v>10</v>
      </c>
      <c r="B167" s="60" t="s">
        <v>138</v>
      </c>
      <c r="C167" s="61">
        <v>2</v>
      </c>
      <c r="D167" s="61">
        <v>1</v>
      </c>
      <c r="E167" s="61">
        <v>0</v>
      </c>
      <c r="F167" s="61">
        <v>1</v>
      </c>
      <c r="G167" s="61">
        <v>7</v>
      </c>
      <c r="H167" s="61">
        <v>8</v>
      </c>
      <c r="I167" s="61">
        <v>6</v>
      </c>
      <c r="J167" s="61">
        <v>5</v>
      </c>
      <c r="K167" s="61">
        <v>0</v>
      </c>
      <c r="L167" s="61">
        <v>0</v>
      </c>
      <c r="M167" s="143">
        <v>15</v>
      </c>
      <c r="N167" s="143">
        <v>15</v>
      </c>
    </row>
    <row r="168" spans="1:14" ht="12.75" customHeight="1" x14ac:dyDescent="0.2">
      <c r="A168" s="5">
        <v>11</v>
      </c>
      <c r="B168" s="60" t="s">
        <v>136</v>
      </c>
      <c r="C168" s="61">
        <v>5</v>
      </c>
      <c r="D168" s="61">
        <v>2</v>
      </c>
      <c r="E168" s="61">
        <v>7</v>
      </c>
      <c r="F168" s="61">
        <v>2</v>
      </c>
      <c r="G168" s="61">
        <v>6</v>
      </c>
      <c r="H168" s="61">
        <v>7</v>
      </c>
      <c r="I168" s="61">
        <v>3</v>
      </c>
      <c r="J168" s="61">
        <v>12</v>
      </c>
      <c r="K168" s="61">
        <v>2</v>
      </c>
      <c r="L168" s="61">
        <v>0</v>
      </c>
      <c r="M168" s="143">
        <v>23</v>
      </c>
      <c r="N168" s="143">
        <v>23</v>
      </c>
    </row>
    <row r="169" spans="1:14" ht="12.75" customHeight="1" x14ac:dyDescent="0.2">
      <c r="A169" s="5">
        <v>12</v>
      </c>
      <c r="B169" s="60" t="s">
        <v>159</v>
      </c>
      <c r="C169" s="61">
        <v>7</v>
      </c>
      <c r="D169" s="61">
        <v>6</v>
      </c>
      <c r="E169" s="61">
        <v>5</v>
      </c>
      <c r="F169" s="61">
        <v>5</v>
      </c>
      <c r="G169" s="61">
        <v>10</v>
      </c>
      <c r="H169" s="61">
        <v>11</v>
      </c>
      <c r="I169" s="61">
        <v>7</v>
      </c>
      <c r="J169" s="61">
        <v>6</v>
      </c>
      <c r="K169" s="61">
        <v>0</v>
      </c>
      <c r="L169" s="61">
        <v>1</v>
      </c>
      <c r="M169" s="143">
        <v>29</v>
      </c>
      <c r="N169" s="143">
        <v>29</v>
      </c>
    </row>
    <row r="170" spans="1:14" ht="12.75" customHeight="1" x14ac:dyDescent="0.2">
      <c r="A170" s="5">
        <v>13</v>
      </c>
      <c r="B170" s="60" t="s">
        <v>165</v>
      </c>
      <c r="C170" s="61">
        <v>0</v>
      </c>
      <c r="D170" s="61">
        <v>0</v>
      </c>
      <c r="E170" s="61">
        <v>0</v>
      </c>
      <c r="F170" s="61">
        <v>0</v>
      </c>
      <c r="G170" s="61">
        <v>3</v>
      </c>
      <c r="H170" s="61">
        <v>3</v>
      </c>
      <c r="I170" s="61">
        <v>3</v>
      </c>
      <c r="J170" s="61">
        <v>3</v>
      </c>
      <c r="K170" s="61">
        <v>0</v>
      </c>
      <c r="L170" s="61">
        <v>0</v>
      </c>
      <c r="M170" s="143">
        <v>6</v>
      </c>
      <c r="N170" s="143">
        <v>6</v>
      </c>
    </row>
    <row r="171" spans="1:14" ht="12.75" customHeight="1" x14ac:dyDescent="0.2">
      <c r="A171" s="5">
        <v>14</v>
      </c>
      <c r="B171" s="60" t="s">
        <v>184</v>
      </c>
      <c r="C171" s="61">
        <v>0</v>
      </c>
      <c r="D171" s="61">
        <v>3</v>
      </c>
      <c r="E171" s="61">
        <v>0</v>
      </c>
      <c r="F171" s="61">
        <v>0</v>
      </c>
      <c r="G171" s="61">
        <v>33</v>
      </c>
      <c r="H171" s="61">
        <v>30</v>
      </c>
      <c r="I171" s="61">
        <v>12</v>
      </c>
      <c r="J171" s="61">
        <v>9</v>
      </c>
      <c r="K171" s="61">
        <v>0</v>
      </c>
      <c r="L171" s="61">
        <v>3</v>
      </c>
      <c r="M171" s="143">
        <v>45</v>
      </c>
      <c r="N171" s="143">
        <v>45</v>
      </c>
    </row>
    <row r="172" spans="1:14" ht="12.75" customHeight="1" x14ac:dyDescent="0.2">
      <c r="A172" s="5">
        <v>15</v>
      </c>
      <c r="B172" s="60" t="s">
        <v>173</v>
      </c>
      <c r="C172" s="61">
        <v>1</v>
      </c>
      <c r="D172" s="61">
        <v>1</v>
      </c>
      <c r="E172" s="61">
        <v>1</v>
      </c>
      <c r="F172" s="61">
        <v>0</v>
      </c>
      <c r="G172" s="61">
        <v>25</v>
      </c>
      <c r="H172" s="61">
        <v>25</v>
      </c>
      <c r="I172" s="61">
        <v>12</v>
      </c>
      <c r="J172" s="61">
        <v>13</v>
      </c>
      <c r="K172" s="61">
        <v>0</v>
      </c>
      <c r="L172" s="61">
        <v>0</v>
      </c>
      <c r="M172" s="143">
        <v>39</v>
      </c>
      <c r="N172" s="143">
        <v>39</v>
      </c>
    </row>
    <row r="173" spans="1:14" ht="12.75" customHeight="1" x14ac:dyDescent="0.2">
      <c r="A173" s="5">
        <v>16</v>
      </c>
      <c r="B173" s="60" t="s">
        <v>141</v>
      </c>
      <c r="C173" s="61">
        <v>0</v>
      </c>
      <c r="D173" s="61">
        <v>5</v>
      </c>
      <c r="E173" s="61">
        <v>0</v>
      </c>
      <c r="F173" s="61">
        <v>5</v>
      </c>
      <c r="G173" s="61">
        <v>25</v>
      </c>
      <c r="H173" s="61">
        <v>20</v>
      </c>
      <c r="I173" s="61">
        <v>14</v>
      </c>
      <c r="J173" s="61">
        <v>9</v>
      </c>
      <c r="K173" s="61">
        <v>0</v>
      </c>
      <c r="L173" s="61">
        <v>0</v>
      </c>
      <c r="M173" s="143">
        <v>39</v>
      </c>
      <c r="N173" s="143">
        <v>39</v>
      </c>
    </row>
    <row r="174" spans="1:14" ht="12.75" customHeight="1" x14ac:dyDescent="0.2">
      <c r="A174" s="5">
        <v>17</v>
      </c>
      <c r="B174" s="60" t="s">
        <v>160</v>
      </c>
      <c r="C174" s="61">
        <v>35</v>
      </c>
      <c r="D174" s="61">
        <v>36</v>
      </c>
      <c r="E174" s="61">
        <v>20</v>
      </c>
      <c r="F174" s="61">
        <v>20</v>
      </c>
      <c r="G174" s="61">
        <v>0</v>
      </c>
      <c r="H174" s="61">
        <v>0</v>
      </c>
      <c r="I174" s="61">
        <v>0</v>
      </c>
      <c r="J174" s="61">
        <v>0</v>
      </c>
      <c r="K174" s="61">
        <v>1</v>
      </c>
      <c r="L174" s="61">
        <v>0</v>
      </c>
      <c r="M174" s="143">
        <v>56</v>
      </c>
      <c r="N174" s="143">
        <v>56</v>
      </c>
    </row>
    <row r="175" spans="1:14" ht="12.75" customHeight="1" x14ac:dyDescent="0.2">
      <c r="A175" s="5">
        <v>18</v>
      </c>
      <c r="B175" s="60" t="s">
        <v>161</v>
      </c>
      <c r="C175" s="61">
        <v>4</v>
      </c>
      <c r="D175" s="61">
        <v>2</v>
      </c>
      <c r="E175" s="61">
        <v>3</v>
      </c>
      <c r="F175" s="61">
        <v>1</v>
      </c>
      <c r="G175" s="61">
        <v>16</v>
      </c>
      <c r="H175" s="61">
        <v>24</v>
      </c>
      <c r="I175" s="61">
        <v>11</v>
      </c>
      <c r="J175" s="61">
        <v>7</v>
      </c>
      <c r="K175" s="61">
        <v>0</v>
      </c>
      <c r="L175" s="61">
        <v>0</v>
      </c>
      <c r="M175" s="143">
        <v>34</v>
      </c>
      <c r="N175" s="143">
        <v>34</v>
      </c>
    </row>
    <row r="176" spans="1:14" ht="12.75" customHeight="1" x14ac:dyDescent="0.2">
      <c r="A176" s="5">
        <v>19</v>
      </c>
      <c r="B176" s="60" t="s">
        <v>162</v>
      </c>
      <c r="C176" s="61">
        <v>12</v>
      </c>
      <c r="D176" s="61">
        <v>1</v>
      </c>
      <c r="E176" s="61">
        <v>9</v>
      </c>
      <c r="F176" s="61">
        <v>1</v>
      </c>
      <c r="G176" s="61">
        <v>0</v>
      </c>
      <c r="H176" s="61">
        <v>11</v>
      </c>
      <c r="I176" s="61">
        <v>0</v>
      </c>
      <c r="J176" s="61">
        <v>8</v>
      </c>
      <c r="K176" s="61">
        <v>0</v>
      </c>
      <c r="L176" s="61">
        <v>0</v>
      </c>
      <c r="M176" s="143">
        <v>21</v>
      </c>
      <c r="N176" s="143">
        <v>21</v>
      </c>
    </row>
    <row r="177" spans="1:14" ht="12.75" customHeight="1" x14ac:dyDescent="0.2">
      <c r="A177" s="5">
        <v>20</v>
      </c>
      <c r="B177" s="60" t="s">
        <v>166</v>
      </c>
      <c r="C177" s="61">
        <v>1</v>
      </c>
      <c r="D177" s="61">
        <v>2</v>
      </c>
      <c r="E177" s="61">
        <v>1</v>
      </c>
      <c r="F177" s="61">
        <v>1</v>
      </c>
      <c r="G177" s="61">
        <v>8</v>
      </c>
      <c r="H177" s="61">
        <v>7</v>
      </c>
      <c r="I177" s="61">
        <v>3</v>
      </c>
      <c r="J177" s="61">
        <v>3</v>
      </c>
      <c r="K177" s="61">
        <v>0</v>
      </c>
      <c r="L177" s="61">
        <v>0</v>
      </c>
      <c r="M177" s="143">
        <v>13</v>
      </c>
      <c r="N177" s="143">
        <v>13</v>
      </c>
    </row>
    <row r="178" spans="1:14" ht="12.75" customHeight="1" x14ac:dyDescent="0.2">
      <c r="A178" s="5">
        <v>21</v>
      </c>
      <c r="B178" s="60" t="s">
        <v>167</v>
      </c>
      <c r="C178" s="61">
        <v>3</v>
      </c>
      <c r="D178" s="61">
        <v>6</v>
      </c>
      <c r="E178" s="61">
        <v>1</v>
      </c>
      <c r="F178" s="61">
        <v>2</v>
      </c>
      <c r="G178" s="61">
        <v>3</v>
      </c>
      <c r="H178" s="61">
        <v>0</v>
      </c>
      <c r="I178" s="61">
        <v>0</v>
      </c>
      <c r="J178" s="61">
        <v>0</v>
      </c>
      <c r="K178" s="61">
        <v>1</v>
      </c>
      <c r="L178" s="61">
        <v>0</v>
      </c>
      <c r="M178" s="143">
        <v>8</v>
      </c>
      <c r="N178" s="143">
        <v>8</v>
      </c>
    </row>
    <row r="179" spans="1:14" ht="12.75" customHeight="1" x14ac:dyDescent="0.2">
      <c r="A179" s="5">
        <v>22</v>
      </c>
      <c r="B179" s="60" t="s">
        <v>179</v>
      </c>
      <c r="C179" s="61">
        <v>0</v>
      </c>
      <c r="D179" s="61">
        <v>1</v>
      </c>
      <c r="E179" s="61">
        <v>0</v>
      </c>
      <c r="F179" s="61">
        <v>0</v>
      </c>
      <c r="G179" s="61">
        <v>20</v>
      </c>
      <c r="H179" s="61">
        <v>13</v>
      </c>
      <c r="I179" s="61">
        <v>14</v>
      </c>
      <c r="J179" s="61">
        <v>20</v>
      </c>
      <c r="K179" s="61">
        <v>0</v>
      </c>
      <c r="L179" s="61">
        <v>0</v>
      </c>
      <c r="M179" s="143">
        <v>34</v>
      </c>
      <c r="N179" s="143">
        <v>34</v>
      </c>
    </row>
    <row r="180" spans="1:14" ht="12.75" customHeight="1" x14ac:dyDescent="0.2">
      <c r="A180" s="5">
        <v>23</v>
      </c>
      <c r="B180" s="60" t="s">
        <v>168</v>
      </c>
      <c r="C180" s="61">
        <v>6</v>
      </c>
      <c r="D180" s="61">
        <v>6</v>
      </c>
      <c r="E180" s="61">
        <v>6</v>
      </c>
      <c r="F180" s="61">
        <v>6</v>
      </c>
      <c r="G180" s="61">
        <v>40</v>
      </c>
      <c r="H180" s="61">
        <v>46</v>
      </c>
      <c r="I180" s="61">
        <v>26</v>
      </c>
      <c r="J180" s="61">
        <v>19</v>
      </c>
      <c r="K180" s="61">
        <v>0</v>
      </c>
      <c r="L180" s="61">
        <v>1</v>
      </c>
      <c r="M180" s="143">
        <v>78</v>
      </c>
      <c r="N180" s="143">
        <v>78</v>
      </c>
    </row>
    <row r="181" spans="1:14" ht="12.75" customHeight="1" x14ac:dyDescent="0.2">
      <c r="A181" s="5">
        <v>24</v>
      </c>
      <c r="B181" s="60" t="s">
        <v>142</v>
      </c>
      <c r="C181" s="61">
        <v>0</v>
      </c>
      <c r="D181" s="61">
        <v>0</v>
      </c>
      <c r="E181" s="61">
        <v>0</v>
      </c>
      <c r="F181" s="61">
        <v>0</v>
      </c>
      <c r="G181" s="61">
        <v>17</v>
      </c>
      <c r="H181" s="61">
        <v>18</v>
      </c>
      <c r="I181" s="61">
        <v>7</v>
      </c>
      <c r="J181" s="61">
        <v>6</v>
      </c>
      <c r="K181" s="61">
        <v>0</v>
      </c>
      <c r="L181" s="61">
        <v>0</v>
      </c>
      <c r="M181" s="143">
        <v>24</v>
      </c>
      <c r="N181" s="143">
        <v>24</v>
      </c>
    </row>
    <row r="182" spans="1:14" ht="12.75" customHeight="1" x14ac:dyDescent="0.2">
      <c r="A182" s="5">
        <v>25</v>
      </c>
      <c r="B182" s="60" t="s">
        <v>174</v>
      </c>
      <c r="C182" s="61">
        <v>0</v>
      </c>
      <c r="D182" s="61">
        <v>5</v>
      </c>
      <c r="E182" s="61">
        <v>0</v>
      </c>
      <c r="F182" s="61">
        <v>2</v>
      </c>
      <c r="G182" s="61">
        <v>27</v>
      </c>
      <c r="H182" s="61">
        <v>22</v>
      </c>
      <c r="I182" s="61">
        <v>12</v>
      </c>
      <c r="J182" s="61">
        <v>10</v>
      </c>
      <c r="K182" s="61">
        <v>0</v>
      </c>
      <c r="L182" s="61">
        <v>0</v>
      </c>
      <c r="M182" s="143">
        <v>39</v>
      </c>
      <c r="N182" s="143">
        <v>39</v>
      </c>
    </row>
    <row r="183" spans="1:14" ht="12.75" customHeight="1" x14ac:dyDescent="0.2">
      <c r="A183" s="5">
        <v>26</v>
      </c>
      <c r="B183" s="60" t="s">
        <v>163</v>
      </c>
      <c r="C183" s="61">
        <v>2</v>
      </c>
      <c r="D183" s="61">
        <v>2</v>
      </c>
      <c r="E183" s="61">
        <v>3</v>
      </c>
      <c r="F183" s="61">
        <v>3</v>
      </c>
      <c r="G183" s="61">
        <v>22</v>
      </c>
      <c r="H183" s="61">
        <v>22</v>
      </c>
      <c r="I183" s="61">
        <v>8</v>
      </c>
      <c r="J183" s="61">
        <v>8</v>
      </c>
      <c r="K183" s="61">
        <v>0</v>
      </c>
      <c r="L183" s="61">
        <v>0</v>
      </c>
      <c r="M183" s="143">
        <v>35</v>
      </c>
      <c r="N183" s="143">
        <v>35</v>
      </c>
    </row>
    <row r="184" spans="1:14" ht="12.75" customHeight="1" x14ac:dyDescent="0.2">
      <c r="A184" s="5">
        <v>27</v>
      </c>
      <c r="B184" s="60" t="s">
        <v>134</v>
      </c>
      <c r="C184" s="61">
        <v>4</v>
      </c>
      <c r="D184" s="61">
        <v>1</v>
      </c>
      <c r="E184" s="61">
        <v>6</v>
      </c>
      <c r="F184" s="61">
        <v>1</v>
      </c>
      <c r="G184" s="61">
        <v>37</v>
      </c>
      <c r="H184" s="61">
        <v>38</v>
      </c>
      <c r="I184" s="61">
        <v>17</v>
      </c>
      <c r="J184" s="61">
        <v>27</v>
      </c>
      <c r="K184" s="61">
        <v>3</v>
      </c>
      <c r="L184" s="61">
        <v>0</v>
      </c>
      <c r="M184" s="143">
        <v>67</v>
      </c>
      <c r="N184" s="143">
        <v>67</v>
      </c>
    </row>
    <row r="185" spans="1:14" ht="12.75" customHeight="1" x14ac:dyDescent="0.2">
      <c r="A185" s="5">
        <v>28</v>
      </c>
      <c r="B185" s="60" t="s">
        <v>143</v>
      </c>
      <c r="C185" s="61">
        <v>0</v>
      </c>
      <c r="D185" s="61">
        <v>17</v>
      </c>
      <c r="E185" s="61">
        <v>0</v>
      </c>
      <c r="F185" s="61">
        <v>9</v>
      </c>
      <c r="G185" s="61">
        <v>16</v>
      </c>
      <c r="H185" s="61">
        <v>0</v>
      </c>
      <c r="I185" s="61">
        <v>10</v>
      </c>
      <c r="J185" s="61">
        <v>0</v>
      </c>
      <c r="K185" s="61">
        <v>0</v>
      </c>
      <c r="L185" s="61">
        <v>0</v>
      </c>
      <c r="M185" s="143">
        <v>26</v>
      </c>
      <c r="N185" s="143">
        <v>26</v>
      </c>
    </row>
    <row r="186" spans="1:14" ht="12.75" customHeight="1" x14ac:dyDescent="0.2">
      <c r="A186" s="5">
        <v>29</v>
      </c>
      <c r="B186" s="60" t="s">
        <v>154</v>
      </c>
      <c r="C186" s="61">
        <v>1</v>
      </c>
      <c r="D186" s="61">
        <v>1</v>
      </c>
      <c r="E186" s="61">
        <v>1</v>
      </c>
      <c r="F186" s="61">
        <v>1</v>
      </c>
      <c r="G186" s="61">
        <v>28</v>
      </c>
      <c r="H186" s="61">
        <v>25</v>
      </c>
      <c r="I186" s="61">
        <v>11</v>
      </c>
      <c r="J186" s="61">
        <v>14</v>
      </c>
      <c r="K186" s="61">
        <v>0</v>
      </c>
      <c r="L186" s="61">
        <v>0</v>
      </c>
      <c r="M186" s="143">
        <v>41</v>
      </c>
      <c r="N186" s="143">
        <v>41</v>
      </c>
    </row>
    <row r="187" spans="1:14" ht="12.75" customHeight="1" x14ac:dyDescent="0.2">
      <c r="A187" s="5">
        <v>30</v>
      </c>
      <c r="B187" s="60" t="s">
        <v>180</v>
      </c>
      <c r="C187" s="61">
        <v>0</v>
      </c>
      <c r="D187" s="61">
        <v>1</v>
      </c>
      <c r="E187" s="61">
        <v>1</v>
      </c>
      <c r="F187" s="61">
        <v>1</v>
      </c>
      <c r="G187" s="61">
        <v>18</v>
      </c>
      <c r="H187" s="61">
        <v>18</v>
      </c>
      <c r="I187" s="61">
        <v>13</v>
      </c>
      <c r="J187" s="61">
        <v>13</v>
      </c>
      <c r="K187" s="61">
        <v>1</v>
      </c>
      <c r="L187" s="61">
        <v>0</v>
      </c>
      <c r="M187" s="143">
        <v>33</v>
      </c>
      <c r="N187" s="143">
        <v>33</v>
      </c>
    </row>
    <row r="188" spans="1:14" ht="12.75" customHeight="1" x14ac:dyDescent="0.2">
      <c r="A188" s="5">
        <v>31</v>
      </c>
      <c r="B188" s="60" t="s">
        <v>185</v>
      </c>
      <c r="C188" s="61">
        <v>1</v>
      </c>
      <c r="D188" s="61">
        <v>1</v>
      </c>
      <c r="E188" s="61">
        <v>1</v>
      </c>
      <c r="F188" s="61">
        <v>1</v>
      </c>
      <c r="G188" s="61">
        <v>22</v>
      </c>
      <c r="H188" s="61">
        <v>21</v>
      </c>
      <c r="I188" s="61">
        <v>4</v>
      </c>
      <c r="J188" s="61">
        <v>5</v>
      </c>
      <c r="K188" s="61">
        <v>0</v>
      </c>
      <c r="L188" s="61">
        <v>0</v>
      </c>
      <c r="M188" s="143">
        <v>28</v>
      </c>
      <c r="N188" s="143">
        <v>28</v>
      </c>
    </row>
    <row r="189" spans="1:14" ht="12.75" customHeight="1" x14ac:dyDescent="0.2">
      <c r="A189" s="5">
        <v>32</v>
      </c>
      <c r="B189" s="60" t="s">
        <v>148</v>
      </c>
      <c r="C189" s="61">
        <v>9</v>
      </c>
      <c r="D189" s="61">
        <v>9</v>
      </c>
      <c r="E189" s="61">
        <v>4</v>
      </c>
      <c r="F189" s="61">
        <v>4</v>
      </c>
      <c r="G189" s="61">
        <v>38</v>
      </c>
      <c r="H189" s="61">
        <v>34</v>
      </c>
      <c r="I189" s="61">
        <v>20</v>
      </c>
      <c r="J189" s="61">
        <v>22</v>
      </c>
      <c r="K189" s="61">
        <v>0</v>
      </c>
      <c r="L189" s="61">
        <v>2</v>
      </c>
      <c r="M189" s="143">
        <v>71</v>
      </c>
      <c r="N189" s="143">
        <v>71</v>
      </c>
    </row>
    <row r="190" spans="1:14" ht="12.75" customHeight="1" x14ac:dyDescent="0.2">
      <c r="A190" s="5">
        <v>33</v>
      </c>
      <c r="B190" s="60" t="s">
        <v>169</v>
      </c>
      <c r="C190" s="61">
        <v>1</v>
      </c>
      <c r="D190" s="61">
        <v>0</v>
      </c>
      <c r="E190" s="61">
        <v>1</v>
      </c>
      <c r="F190" s="61">
        <v>2</v>
      </c>
      <c r="G190" s="61">
        <v>8</v>
      </c>
      <c r="H190" s="61">
        <v>8</v>
      </c>
      <c r="I190" s="61">
        <v>3</v>
      </c>
      <c r="J190" s="61">
        <v>3</v>
      </c>
      <c r="K190" s="61">
        <v>0</v>
      </c>
      <c r="L190" s="61">
        <v>0</v>
      </c>
      <c r="M190" s="143">
        <v>13</v>
      </c>
      <c r="N190" s="143">
        <v>13</v>
      </c>
    </row>
    <row r="191" spans="1:14" ht="12.75" customHeight="1" x14ac:dyDescent="0.2">
      <c r="A191" s="5">
        <v>34</v>
      </c>
      <c r="B191" s="60" t="s">
        <v>175</v>
      </c>
      <c r="C191" s="61">
        <v>1</v>
      </c>
      <c r="D191" s="61">
        <v>1</v>
      </c>
      <c r="E191" s="61">
        <v>0</v>
      </c>
      <c r="F191" s="61">
        <v>9</v>
      </c>
      <c r="G191" s="61">
        <v>14</v>
      </c>
      <c r="H191" s="61">
        <v>14</v>
      </c>
      <c r="I191" s="61">
        <v>9</v>
      </c>
      <c r="J191" s="61">
        <v>0</v>
      </c>
      <c r="K191" s="61">
        <v>0</v>
      </c>
      <c r="L191" s="61">
        <v>0</v>
      </c>
      <c r="M191" s="143">
        <v>24</v>
      </c>
      <c r="N191" s="143">
        <v>24</v>
      </c>
    </row>
    <row r="192" spans="1:14" ht="12.75" customHeight="1" x14ac:dyDescent="0.2">
      <c r="A192" s="5">
        <v>35</v>
      </c>
      <c r="B192" s="60" t="s">
        <v>139</v>
      </c>
      <c r="C192" s="61">
        <v>1</v>
      </c>
      <c r="D192" s="61">
        <v>2</v>
      </c>
      <c r="E192" s="61">
        <v>2</v>
      </c>
      <c r="F192" s="61">
        <v>1</v>
      </c>
      <c r="G192" s="61">
        <v>14</v>
      </c>
      <c r="H192" s="61">
        <v>11</v>
      </c>
      <c r="I192" s="61">
        <v>9</v>
      </c>
      <c r="J192" s="61">
        <v>12</v>
      </c>
      <c r="K192" s="61">
        <v>0</v>
      </c>
      <c r="L192" s="61">
        <v>0</v>
      </c>
      <c r="M192" s="143">
        <v>26</v>
      </c>
      <c r="N192" s="143">
        <v>26</v>
      </c>
    </row>
    <row r="193" spans="1:14" ht="12.75" customHeight="1" x14ac:dyDescent="0.2">
      <c r="A193" s="5">
        <v>36</v>
      </c>
      <c r="B193" s="60" t="s">
        <v>147</v>
      </c>
      <c r="C193" s="61">
        <v>4</v>
      </c>
      <c r="D193" s="61">
        <v>4</v>
      </c>
      <c r="E193" s="61">
        <v>3</v>
      </c>
      <c r="F193" s="61">
        <v>3</v>
      </c>
      <c r="G193" s="61">
        <v>15</v>
      </c>
      <c r="H193" s="61">
        <v>15</v>
      </c>
      <c r="I193" s="61">
        <v>12</v>
      </c>
      <c r="J193" s="61">
        <v>12</v>
      </c>
      <c r="K193" s="61">
        <v>0</v>
      </c>
      <c r="L193" s="61">
        <v>0</v>
      </c>
      <c r="M193" s="143">
        <v>34</v>
      </c>
      <c r="N193" s="143">
        <v>34</v>
      </c>
    </row>
    <row r="194" spans="1:14" ht="12.75" customHeight="1" x14ac:dyDescent="0.2">
      <c r="A194" s="5">
        <v>37</v>
      </c>
      <c r="B194" s="60" t="s">
        <v>155</v>
      </c>
      <c r="C194" s="61">
        <v>0</v>
      </c>
      <c r="D194" s="61">
        <v>0</v>
      </c>
      <c r="E194" s="61">
        <v>2</v>
      </c>
      <c r="F194" s="61">
        <v>1</v>
      </c>
      <c r="G194" s="61">
        <v>33</v>
      </c>
      <c r="H194" s="61">
        <v>32</v>
      </c>
      <c r="I194" s="61">
        <v>11</v>
      </c>
      <c r="J194" s="61">
        <v>13</v>
      </c>
      <c r="K194" s="61">
        <v>0</v>
      </c>
      <c r="L194" s="61">
        <v>0</v>
      </c>
      <c r="M194" s="143">
        <v>46</v>
      </c>
      <c r="N194" s="143">
        <v>46</v>
      </c>
    </row>
    <row r="195" spans="1:14" ht="12.75" customHeight="1" x14ac:dyDescent="0.2">
      <c r="A195" s="5">
        <v>38</v>
      </c>
      <c r="B195" s="60" t="s">
        <v>149</v>
      </c>
      <c r="C195" s="61">
        <v>3</v>
      </c>
      <c r="D195" s="61">
        <v>3</v>
      </c>
      <c r="E195" s="61">
        <v>5</v>
      </c>
      <c r="F195" s="61">
        <v>3</v>
      </c>
      <c r="G195" s="61">
        <v>17</v>
      </c>
      <c r="H195" s="61">
        <v>17</v>
      </c>
      <c r="I195" s="61">
        <v>11</v>
      </c>
      <c r="J195" s="61">
        <v>13</v>
      </c>
      <c r="K195" s="61">
        <v>0</v>
      </c>
      <c r="L195" s="61">
        <v>0</v>
      </c>
      <c r="M195" s="143">
        <v>36</v>
      </c>
      <c r="N195" s="143">
        <v>36</v>
      </c>
    </row>
    <row r="196" spans="1:14" ht="12.75" customHeight="1" x14ac:dyDescent="0.2">
      <c r="A196" s="5">
        <v>39</v>
      </c>
      <c r="B196" s="60" t="s">
        <v>144</v>
      </c>
      <c r="C196" s="61">
        <v>0</v>
      </c>
      <c r="D196" s="61">
        <v>21</v>
      </c>
      <c r="E196" s="61">
        <v>0</v>
      </c>
      <c r="F196" s="61">
        <v>11</v>
      </c>
      <c r="G196" s="61">
        <v>21</v>
      </c>
      <c r="H196" s="61">
        <v>0</v>
      </c>
      <c r="I196" s="61">
        <v>11</v>
      </c>
      <c r="J196" s="61">
        <v>0</v>
      </c>
      <c r="K196" s="61">
        <v>0</v>
      </c>
      <c r="L196" s="61">
        <v>0</v>
      </c>
      <c r="M196" s="143">
        <v>32</v>
      </c>
      <c r="N196" s="143">
        <v>32</v>
      </c>
    </row>
    <row r="197" spans="1:14" ht="12.75" customHeight="1" x14ac:dyDescent="0.2">
      <c r="A197" s="5">
        <v>40</v>
      </c>
      <c r="B197" s="60" t="s">
        <v>164</v>
      </c>
      <c r="C197" s="61">
        <v>2</v>
      </c>
      <c r="D197" s="61">
        <v>0</v>
      </c>
      <c r="E197" s="61">
        <v>1</v>
      </c>
      <c r="F197" s="61">
        <v>0</v>
      </c>
      <c r="G197" s="61">
        <v>22</v>
      </c>
      <c r="H197" s="61">
        <v>24</v>
      </c>
      <c r="I197" s="61">
        <v>14</v>
      </c>
      <c r="J197" s="61">
        <v>15</v>
      </c>
      <c r="K197" s="61">
        <v>0</v>
      </c>
      <c r="L197" s="61">
        <v>0</v>
      </c>
      <c r="M197" s="143">
        <v>39</v>
      </c>
      <c r="N197" s="143">
        <v>39</v>
      </c>
    </row>
    <row r="198" spans="1:14" ht="12.75" customHeight="1" x14ac:dyDescent="0.2">
      <c r="A198" s="5">
        <v>41</v>
      </c>
      <c r="B198" s="60" t="s">
        <v>176</v>
      </c>
      <c r="C198" s="61">
        <v>0</v>
      </c>
      <c r="D198" s="61">
        <v>0</v>
      </c>
      <c r="E198" s="61">
        <v>2</v>
      </c>
      <c r="F198" s="61">
        <v>2</v>
      </c>
      <c r="G198" s="61">
        <v>25</v>
      </c>
      <c r="H198" s="61">
        <v>25</v>
      </c>
      <c r="I198" s="61">
        <v>7</v>
      </c>
      <c r="J198" s="61">
        <v>7</v>
      </c>
      <c r="K198" s="61">
        <v>0</v>
      </c>
      <c r="L198" s="61">
        <v>0</v>
      </c>
      <c r="M198" s="143">
        <v>34</v>
      </c>
      <c r="N198" s="143">
        <v>34</v>
      </c>
    </row>
    <row r="199" spans="1:14" ht="12.75" customHeight="1" x14ac:dyDescent="0.2">
      <c r="A199" s="5">
        <v>42</v>
      </c>
      <c r="B199" s="60" t="s">
        <v>145</v>
      </c>
      <c r="C199" s="61">
        <v>43</v>
      </c>
      <c r="D199" s="61">
        <v>44</v>
      </c>
      <c r="E199" s="61">
        <v>19</v>
      </c>
      <c r="F199" s="61">
        <v>18</v>
      </c>
      <c r="G199" s="61">
        <v>3</v>
      </c>
      <c r="H199" s="61">
        <v>2</v>
      </c>
      <c r="I199" s="61">
        <v>0</v>
      </c>
      <c r="J199" s="61">
        <v>1</v>
      </c>
      <c r="K199" s="61">
        <v>0</v>
      </c>
      <c r="L199" s="61">
        <v>0</v>
      </c>
      <c r="M199" s="143">
        <v>65</v>
      </c>
      <c r="N199" s="143">
        <v>65</v>
      </c>
    </row>
    <row r="200" spans="1:14" ht="12.75" customHeight="1" x14ac:dyDescent="0.2">
      <c r="A200" s="5">
        <v>43</v>
      </c>
      <c r="B200" s="60" t="s">
        <v>172</v>
      </c>
      <c r="C200" s="61">
        <v>9</v>
      </c>
      <c r="D200" s="61">
        <v>11</v>
      </c>
      <c r="E200" s="61">
        <v>4</v>
      </c>
      <c r="F200" s="61">
        <v>4</v>
      </c>
      <c r="G200" s="61">
        <v>11</v>
      </c>
      <c r="H200" s="61">
        <v>11</v>
      </c>
      <c r="I200" s="61">
        <v>6</v>
      </c>
      <c r="J200" s="61">
        <v>4</v>
      </c>
      <c r="K200" s="61">
        <v>0</v>
      </c>
      <c r="L200" s="61">
        <v>0</v>
      </c>
      <c r="M200" s="143">
        <v>30</v>
      </c>
      <c r="N200" s="143">
        <v>30</v>
      </c>
    </row>
    <row r="201" spans="1:14" ht="12.75" customHeight="1" x14ac:dyDescent="0.2">
      <c r="A201" s="5">
        <v>44</v>
      </c>
      <c r="B201" s="60" t="s">
        <v>146</v>
      </c>
      <c r="C201" s="61">
        <v>6</v>
      </c>
      <c r="D201" s="61">
        <v>6</v>
      </c>
      <c r="E201" s="61">
        <v>5</v>
      </c>
      <c r="F201" s="61">
        <v>5</v>
      </c>
      <c r="G201" s="61">
        <v>29</v>
      </c>
      <c r="H201" s="61">
        <v>29</v>
      </c>
      <c r="I201" s="61">
        <v>13</v>
      </c>
      <c r="J201" s="61">
        <v>13</v>
      </c>
      <c r="K201" s="61">
        <v>0</v>
      </c>
      <c r="L201" s="61">
        <v>0</v>
      </c>
      <c r="M201" s="143">
        <v>53</v>
      </c>
      <c r="N201" s="143">
        <v>53</v>
      </c>
    </row>
    <row r="202" spans="1:14" ht="12.75" customHeight="1" x14ac:dyDescent="0.2">
      <c r="A202" s="5">
        <v>45</v>
      </c>
      <c r="B202" s="60" t="s">
        <v>170</v>
      </c>
      <c r="C202" s="61">
        <v>0</v>
      </c>
      <c r="D202" s="61">
        <v>0</v>
      </c>
      <c r="E202" s="61">
        <v>2</v>
      </c>
      <c r="F202" s="61">
        <v>2</v>
      </c>
      <c r="G202" s="61">
        <v>12</v>
      </c>
      <c r="H202" s="61">
        <v>12</v>
      </c>
      <c r="I202" s="61">
        <v>8</v>
      </c>
      <c r="J202" s="61">
        <v>8</v>
      </c>
      <c r="K202" s="61">
        <v>0</v>
      </c>
      <c r="L202" s="61">
        <v>0</v>
      </c>
      <c r="M202" s="143">
        <v>22</v>
      </c>
      <c r="N202" s="143">
        <v>22</v>
      </c>
    </row>
    <row r="203" spans="1:14" ht="12.75" customHeight="1" x14ac:dyDescent="0.2">
      <c r="A203" s="5">
        <v>46</v>
      </c>
      <c r="B203" s="60" t="s">
        <v>171</v>
      </c>
      <c r="C203" s="61">
        <v>1</v>
      </c>
      <c r="D203" s="61">
        <v>1</v>
      </c>
      <c r="E203" s="61">
        <v>1</v>
      </c>
      <c r="F203" s="61">
        <v>1</v>
      </c>
      <c r="G203" s="61">
        <v>14</v>
      </c>
      <c r="H203" s="61">
        <v>14</v>
      </c>
      <c r="I203" s="61">
        <v>10</v>
      </c>
      <c r="J203" s="61">
        <v>10</v>
      </c>
      <c r="K203" s="61">
        <v>0</v>
      </c>
      <c r="L203" s="61">
        <v>0</v>
      </c>
      <c r="M203" s="143">
        <v>26</v>
      </c>
      <c r="N203" s="143">
        <v>26</v>
      </c>
    </row>
    <row r="204" spans="1:14" ht="12.75" customHeight="1" x14ac:dyDescent="0.2">
      <c r="A204" s="5">
        <v>47</v>
      </c>
      <c r="B204" s="60" t="s">
        <v>151</v>
      </c>
      <c r="C204" s="61">
        <v>1</v>
      </c>
      <c r="D204" s="61">
        <v>1</v>
      </c>
      <c r="E204" s="61">
        <v>3</v>
      </c>
      <c r="F204" s="61">
        <v>3</v>
      </c>
      <c r="G204" s="61">
        <v>5</v>
      </c>
      <c r="H204" s="61">
        <v>5</v>
      </c>
      <c r="I204" s="61">
        <v>9</v>
      </c>
      <c r="J204" s="61">
        <v>9</v>
      </c>
      <c r="K204" s="61">
        <v>0</v>
      </c>
      <c r="L204" s="61">
        <v>0</v>
      </c>
      <c r="M204" s="143">
        <v>18</v>
      </c>
      <c r="N204" s="143">
        <v>18</v>
      </c>
    </row>
    <row r="205" spans="1:14" ht="12.75" customHeight="1" x14ac:dyDescent="0.2">
      <c r="A205" s="5">
        <v>48</v>
      </c>
      <c r="B205" s="60" t="s">
        <v>181</v>
      </c>
      <c r="C205" s="61">
        <v>17</v>
      </c>
      <c r="D205" s="61">
        <v>17</v>
      </c>
      <c r="E205" s="61">
        <v>9</v>
      </c>
      <c r="F205" s="61">
        <v>9</v>
      </c>
      <c r="G205" s="61">
        <v>0</v>
      </c>
      <c r="H205" s="61">
        <v>0</v>
      </c>
      <c r="I205" s="61">
        <v>0</v>
      </c>
      <c r="J205" s="61">
        <v>0</v>
      </c>
      <c r="K205" s="61">
        <v>0</v>
      </c>
      <c r="L205" s="61">
        <v>0</v>
      </c>
      <c r="M205" s="143">
        <v>26</v>
      </c>
      <c r="N205" s="143">
        <v>26</v>
      </c>
    </row>
    <row r="206" spans="1:14" ht="12.75" customHeight="1" x14ac:dyDescent="0.2">
      <c r="A206" s="5">
        <v>49</v>
      </c>
      <c r="B206" s="60" t="s">
        <v>140</v>
      </c>
      <c r="C206" s="61">
        <v>1</v>
      </c>
      <c r="D206" s="61">
        <v>3</v>
      </c>
      <c r="E206" s="61">
        <v>2</v>
      </c>
      <c r="F206" s="61">
        <v>4</v>
      </c>
      <c r="G206" s="61">
        <v>20</v>
      </c>
      <c r="H206" s="61">
        <v>19</v>
      </c>
      <c r="I206" s="61">
        <v>18</v>
      </c>
      <c r="J206" s="61">
        <v>16</v>
      </c>
      <c r="K206" s="61">
        <v>1</v>
      </c>
      <c r="L206" s="61">
        <v>0</v>
      </c>
      <c r="M206" s="143">
        <v>42</v>
      </c>
      <c r="N206" s="143">
        <v>42</v>
      </c>
    </row>
    <row r="207" spans="1:14" ht="12.75" customHeight="1" x14ac:dyDescent="0.2">
      <c r="A207" s="5">
        <v>50</v>
      </c>
      <c r="B207" s="60" t="s">
        <v>177</v>
      </c>
      <c r="C207" s="61">
        <v>1</v>
      </c>
      <c r="D207" s="61">
        <v>1</v>
      </c>
      <c r="E207" s="61">
        <v>1</v>
      </c>
      <c r="F207" s="61">
        <v>1</v>
      </c>
      <c r="G207" s="61">
        <v>18</v>
      </c>
      <c r="H207" s="61">
        <v>18</v>
      </c>
      <c r="I207" s="61">
        <v>6</v>
      </c>
      <c r="J207" s="61">
        <v>6</v>
      </c>
      <c r="K207" s="61">
        <v>0</v>
      </c>
      <c r="L207" s="61">
        <v>0</v>
      </c>
      <c r="M207" s="143">
        <v>26</v>
      </c>
      <c r="N207" s="143">
        <v>26</v>
      </c>
    </row>
    <row r="208" spans="1:14" ht="12.75" customHeight="1" x14ac:dyDescent="0.2">
      <c r="A208" s="5">
        <v>51</v>
      </c>
      <c r="B208" s="60" t="s">
        <v>150</v>
      </c>
      <c r="C208" s="61">
        <v>4</v>
      </c>
      <c r="D208" s="61">
        <v>0</v>
      </c>
      <c r="E208" s="61">
        <v>3</v>
      </c>
      <c r="F208" s="61">
        <v>1</v>
      </c>
      <c r="G208" s="61">
        <v>19</v>
      </c>
      <c r="H208" s="61">
        <v>22</v>
      </c>
      <c r="I208" s="61">
        <v>13</v>
      </c>
      <c r="J208" s="61">
        <v>16</v>
      </c>
      <c r="K208" s="61">
        <v>0</v>
      </c>
      <c r="L208" s="61">
        <v>0</v>
      </c>
      <c r="M208" s="143">
        <v>39</v>
      </c>
      <c r="N208" s="143">
        <v>39</v>
      </c>
    </row>
    <row r="209" spans="1:14" ht="12.75" customHeight="1" x14ac:dyDescent="0.2">
      <c r="A209" s="5">
        <v>52</v>
      </c>
      <c r="B209" s="60" t="s">
        <v>157</v>
      </c>
      <c r="C209" s="61">
        <v>0</v>
      </c>
      <c r="D209" s="61">
        <v>20</v>
      </c>
      <c r="E209" s="61">
        <v>0</v>
      </c>
      <c r="F209" s="61">
        <v>8</v>
      </c>
      <c r="G209" s="61">
        <v>18</v>
      </c>
      <c r="H209" s="61">
        <v>0</v>
      </c>
      <c r="I209" s="61">
        <v>9</v>
      </c>
      <c r="J209" s="61">
        <v>0</v>
      </c>
      <c r="K209" s="61">
        <v>1</v>
      </c>
      <c r="L209" s="61">
        <v>0</v>
      </c>
      <c r="M209" s="143">
        <v>28</v>
      </c>
      <c r="N209" s="143">
        <v>28</v>
      </c>
    </row>
    <row r="210" spans="1:14" ht="12.75" customHeight="1" x14ac:dyDescent="0.2">
      <c r="A210" s="5">
        <v>53</v>
      </c>
      <c r="B210" s="60" t="s">
        <v>182</v>
      </c>
      <c r="C210" s="61">
        <v>0</v>
      </c>
      <c r="D210" s="61">
        <v>0</v>
      </c>
      <c r="E210" s="61">
        <v>0</v>
      </c>
      <c r="F210" s="61">
        <v>0</v>
      </c>
      <c r="G210" s="61">
        <v>15</v>
      </c>
      <c r="H210" s="61">
        <v>15</v>
      </c>
      <c r="I210" s="61">
        <v>15</v>
      </c>
      <c r="J210" s="61">
        <v>15</v>
      </c>
      <c r="K210" s="61">
        <v>0</v>
      </c>
      <c r="L210" s="61">
        <v>0</v>
      </c>
      <c r="M210" s="143">
        <v>30</v>
      </c>
      <c r="N210" s="143">
        <v>30</v>
      </c>
    </row>
    <row r="211" spans="1:14" ht="12.75" customHeight="1" x14ac:dyDescent="0.2">
      <c r="A211" s="5">
        <v>54</v>
      </c>
      <c r="B211" s="82" t="s">
        <v>152</v>
      </c>
      <c r="C211" s="61">
        <v>5</v>
      </c>
      <c r="D211" s="61">
        <v>5</v>
      </c>
      <c r="E211" s="61">
        <v>2</v>
      </c>
      <c r="F211" s="61">
        <v>2</v>
      </c>
      <c r="G211" s="61">
        <v>17</v>
      </c>
      <c r="H211" s="61">
        <v>17</v>
      </c>
      <c r="I211" s="61">
        <v>11</v>
      </c>
      <c r="J211" s="61">
        <v>11</v>
      </c>
      <c r="K211" s="61">
        <v>0</v>
      </c>
      <c r="L211" s="61">
        <v>0</v>
      </c>
      <c r="M211" s="143">
        <v>35</v>
      </c>
      <c r="N211" s="143">
        <v>35</v>
      </c>
    </row>
    <row r="212" spans="1:14" s="7" customFormat="1" ht="12.75" customHeight="1" x14ac:dyDescent="0.15">
      <c r="B212" s="50" t="s">
        <v>277</v>
      </c>
      <c r="C212" s="39">
        <f>SUM(C158:C211)</f>
        <v>336</v>
      </c>
      <c r="D212" s="39">
        <f t="shared" ref="D212:N212" si="4">SUM(D158:D211)</f>
        <v>279</v>
      </c>
      <c r="E212" s="39">
        <f t="shared" si="4"/>
        <v>222</v>
      </c>
      <c r="F212" s="39">
        <f t="shared" si="4"/>
        <v>170</v>
      </c>
      <c r="G212" s="39">
        <f t="shared" si="4"/>
        <v>915</v>
      </c>
      <c r="H212" s="39">
        <f t="shared" si="4"/>
        <v>975</v>
      </c>
      <c r="I212" s="39">
        <f t="shared" si="4"/>
        <v>491</v>
      </c>
      <c r="J212" s="39">
        <f t="shared" si="4"/>
        <v>543</v>
      </c>
      <c r="K212" s="39">
        <f t="shared" si="4"/>
        <v>10</v>
      </c>
      <c r="L212" s="39">
        <f t="shared" si="4"/>
        <v>7</v>
      </c>
      <c r="M212" s="149">
        <f t="shared" si="4"/>
        <v>1974</v>
      </c>
      <c r="N212" s="149">
        <f t="shared" si="4"/>
        <v>1974</v>
      </c>
    </row>
    <row r="213" spans="1:14" s="24" customFormat="1" ht="12.75" customHeight="1" x14ac:dyDescent="0.2">
      <c r="A213" s="15" t="s">
        <v>382</v>
      </c>
      <c r="C213" s="16"/>
      <c r="D213" s="16"/>
      <c r="E213" s="16"/>
      <c r="F213" s="16"/>
      <c r="G213" s="16"/>
      <c r="H213" s="16"/>
      <c r="I213" s="16"/>
      <c r="J213" s="16"/>
      <c r="M213" s="142"/>
      <c r="N213" s="142"/>
    </row>
    <row r="215" spans="1:14" ht="12.75" customHeight="1" x14ac:dyDescent="0.2">
      <c r="A215" s="7"/>
      <c r="B215" s="86" t="s">
        <v>186</v>
      </c>
      <c r="C215" s="199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1"/>
    </row>
    <row r="216" spans="1:14" ht="12.75" customHeight="1" x14ac:dyDescent="0.2">
      <c r="A216" s="195" t="s">
        <v>385</v>
      </c>
      <c r="B216" s="192" t="s">
        <v>280</v>
      </c>
      <c r="C216" s="191" t="s">
        <v>269</v>
      </c>
      <c r="D216" s="192"/>
      <c r="E216" s="217"/>
      <c r="F216" s="217"/>
      <c r="G216" s="203" t="s">
        <v>270</v>
      </c>
      <c r="H216" s="204"/>
      <c r="I216" s="204"/>
      <c r="J216" s="205"/>
      <c r="K216" s="191" t="s">
        <v>271</v>
      </c>
      <c r="L216" s="192"/>
      <c r="M216" s="193" t="s">
        <v>272</v>
      </c>
      <c r="N216" s="194"/>
    </row>
    <row r="217" spans="1:14" ht="12.75" customHeight="1" x14ac:dyDescent="0.2">
      <c r="A217" s="195"/>
      <c r="B217" s="192"/>
      <c r="C217" s="191" t="s">
        <v>273</v>
      </c>
      <c r="D217" s="192"/>
      <c r="E217" s="191" t="s">
        <v>274</v>
      </c>
      <c r="F217" s="192"/>
      <c r="G217" s="191" t="s">
        <v>273</v>
      </c>
      <c r="H217" s="192"/>
      <c r="I217" s="191" t="s">
        <v>274</v>
      </c>
      <c r="J217" s="192"/>
      <c r="K217" s="192"/>
      <c r="L217" s="192"/>
      <c r="M217" s="194"/>
      <c r="N217" s="194"/>
    </row>
    <row r="218" spans="1:14" ht="12.75" customHeight="1" x14ac:dyDescent="0.2">
      <c r="A218" s="195"/>
      <c r="B218" s="192"/>
      <c r="C218" s="21" t="s">
        <v>287</v>
      </c>
      <c r="D218" s="38" t="s">
        <v>6</v>
      </c>
      <c r="E218" s="21" t="s">
        <v>287</v>
      </c>
      <c r="F218" s="38" t="s">
        <v>6</v>
      </c>
      <c r="G218" s="21" t="s">
        <v>287</v>
      </c>
      <c r="H218" s="38" t="s">
        <v>6</v>
      </c>
      <c r="I218" s="21" t="s">
        <v>287</v>
      </c>
      <c r="J218" s="38" t="s">
        <v>6</v>
      </c>
      <c r="K218" s="21" t="s">
        <v>287</v>
      </c>
      <c r="L218" s="38" t="s">
        <v>6</v>
      </c>
      <c r="M218" s="21" t="s">
        <v>287</v>
      </c>
      <c r="N218" s="139" t="s">
        <v>6</v>
      </c>
    </row>
    <row r="219" spans="1:14" ht="12.75" customHeight="1" x14ac:dyDescent="0.2">
      <c r="A219" s="5">
        <v>1</v>
      </c>
      <c r="B219" s="8" t="s">
        <v>187</v>
      </c>
      <c r="C219" s="9">
        <v>11</v>
      </c>
      <c r="D219" s="9">
        <v>8</v>
      </c>
      <c r="E219" s="9">
        <v>17</v>
      </c>
      <c r="F219" s="9">
        <v>5</v>
      </c>
      <c r="G219" s="9">
        <v>13</v>
      </c>
      <c r="H219" s="9">
        <v>13</v>
      </c>
      <c r="I219" s="9">
        <v>12</v>
      </c>
      <c r="J219" s="9">
        <v>27</v>
      </c>
      <c r="K219" s="9">
        <v>0</v>
      </c>
      <c r="L219" s="9">
        <v>0</v>
      </c>
      <c r="M219" s="144">
        <v>53</v>
      </c>
      <c r="N219" s="144">
        <v>53</v>
      </c>
    </row>
    <row r="220" spans="1:14" ht="12.75" customHeight="1" x14ac:dyDescent="0.2">
      <c r="A220" s="5">
        <v>2</v>
      </c>
      <c r="B220" s="8" t="s">
        <v>194</v>
      </c>
      <c r="C220" s="9">
        <v>9</v>
      </c>
      <c r="D220" s="9">
        <v>9</v>
      </c>
      <c r="E220" s="9">
        <v>4</v>
      </c>
      <c r="F220" s="9">
        <v>4</v>
      </c>
      <c r="G220" s="9">
        <v>41</v>
      </c>
      <c r="H220" s="9">
        <v>38</v>
      </c>
      <c r="I220" s="9">
        <v>22</v>
      </c>
      <c r="J220" s="9">
        <v>25</v>
      </c>
      <c r="K220" s="9">
        <v>0</v>
      </c>
      <c r="L220" s="9">
        <v>0</v>
      </c>
      <c r="M220" s="144">
        <v>76</v>
      </c>
      <c r="N220" s="144">
        <v>76</v>
      </c>
    </row>
    <row r="221" spans="1:14" ht="12.75" customHeight="1" x14ac:dyDescent="0.2">
      <c r="A221" s="5">
        <v>3</v>
      </c>
      <c r="B221" s="8" t="s">
        <v>204</v>
      </c>
      <c r="C221" s="9">
        <v>2</v>
      </c>
      <c r="D221" s="9">
        <v>29</v>
      </c>
      <c r="E221" s="9">
        <v>2</v>
      </c>
      <c r="F221" s="9">
        <v>11</v>
      </c>
      <c r="G221" s="9">
        <v>29</v>
      </c>
      <c r="H221" s="9">
        <v>0</v>
      </c>
      <c r="I221" s="9">
        <v>7</v>
      </c>
      <c r="J221" s="9">
        <v>0</v>
      </c>
      <c r="K221" s="9">
        <v>0</v>
      </c>
      <c r="L221" s="9">
        <v>0</v>
      </c>
      <c r="M221" s="144">
        <v>40</v>
      </c>
      <c r="N221" s="144">
        <v>40</v>
      </c>
    </row>
    <row r="222" spans="1:14" ht="12.75" customHeight="1" x14ac:dyDescent="0.2">
      <c r="A222" s="5">
        <v>4</v>
      </c>
      <c r="B222" s="8" t="s">
        <v>193</v>
      </c>
      <c r="C222" s="9">
        <v>9</v>
      </c>
      <c r="D222" s="9">
        <v>10</v>
      </c>
      <c r="E222" s="9">
        <v>7</v>
      </c>
      <c r="F222" s="9">
        <v>9</v>
      </c>
      <c r="G222" s="9">
        <v>13</v>
      </c>
      <c r="H222" s="9">
        <v>11</v>
      </c>
      <c r="I222" s="9">
        <v>11</v>
      </c>
      <c r="J222" s="9">
        <v>10</v>
      </c>
      <c r="K222" s="9">
        <v>0</v>
      </c>
      <c r="L222" s="9">
        <v>0</v>
      </c>
      <c r="M222" s="144">
        <v>40</v>
      </c>
      <c r="N222" s="144">
        <v>40</v>
      </c>
    </row>
    <row r="223" spans="1:14" ht="12.75" customHeight="1" x14ac:dyDescent="0.2">
      <c r="A223" s="5">
        <v>5</v>
      </c>
      <c r="B223" s="8" t="s">
        <v>197</v>
      </c>
      <c r="C223" s="9">
        <v>9</v>
      </c>
      <c r="D223" s="9">
        <v>9</v>
      </c>
      <c r="E223" s="9">
        <v>4</v>
      </c>
      <c r="F223" s="9">
        <v>4</v>
      </c>
      <c r="G223" s="9">
        <v>9</v>
      </c>
      <c r="H223" s="9">
        <v>9</v>
      </c>
      <c r="I223" s="9">
        <v>10</v>
      </c>
      <c r="J223" s="9">
        <v>10</v>
      </c>
      <c r="K223" s="9">
        <v>0</v>
      </c>
      <c r="L223" s="9">
        <v>0</v>
      </c>
      <c r="M223" s="144">
        <v>32</v>
      </c>
      <c r="N223" s="144">
        <v>32</v>
      </c>
    </row>
    <row r="224" spans="1:14" ht="12.75" customHeight="1" x14ac:dyDescent="0.2">
      <c r="A224" s="5">
        <v>6</v>
      </c>
      <c r="B224" s="8" t="s">
        <v>198</v>
      </c>
      <c r="C224" s="9">
        <v>4</v>
      </c>
      <c r="D224" s="9">
        <v>25</v>
      </c>
      <c r="E224" s="9">
        <v>4</v>
      </c>
      <c r="F224" s="9">
        <v>22</v>
      </c>
      <c r="G224" s="9">
        <v>19</v>
      </c>
      <c r="H224" s="9">
        <v>0</v>
      </c>
      <c r="I224" s="9">
        <v>20</v>
      </c>
      <c r="J224" s="9">
        <v>0</v>
      </c>
      <c r="K224" s="9">
        <v>0</v>
      </c>
      <c r="L224" s="9">
        <v>0</v>
      </c>
      <c r="M224" s="144">
        <v>47</v>
      </c>
      <c r="N224" s="144">
        <v>47</v>
      </c>
    </row>
    <row r="225" spans="1:14" ht="12.75" customHeight="1" x14ac:dyDescent="0.2">
      <c r="A225" s="5">
        <v>7</v>
      </c>
      <c r="B225" s="8" t="s">
        <v>195</v>
      </c>
      <c r="C225" s="9">
        <v>6</v>
      </c>
      <c r="D225" s="9">
        <v>9</v>
      </c>
      <c r="E225" s="9">
        <v>4</v>
      </c>
      <c r="F225" s="9">
        <v>4</v>
      </c>
      <c r="G225" s="9">
        <v>44</v>
      </c>
      <c r="H225" s="9">
        <v>40</v>
      </c>
      <c r="I225" s="9">
        <v>13</v>
      </c>
      <c r="J225" s="9">
        <v>14</v>
      </c>
      <c r="K225" s="9">
        <v>0</v>
      </c>
      <c r="L225" s="9">
        <v>0</v>
      </c>
      <c r="M225" s="144">
        <v>67</v>
      </c>
      <c r="N225" s="144">
        <v>67</v>
      </c>
    </row>
    <row r="226" spans="1:14" ht="12.75" customHeight="1" x14ac:dyDescent="0.2">
      <c r="A226" s="5">
        <v>8</v>
      </c>
      <c r="B226" s="8" t="s">
        <v>199</v>
      </c>
      <c r="C226" s="9">
        <v>11</v>
      </c>
      <c r="D226" s="9">
        <v>1</v>
      </c>
      <c r="E226" s="9">
        <v>3</v>
      </c>
      <c r="F226" s="9">
        <v>1</v>
      </c>
      <c r="G226" s="9">
        <v>6</v>
      </c>
      <c r="H226" s="9">
        <v>16</v>
      </c>
      <c r="I226" s="9">
        <v>8</v>
      </c>
      <c r="J226" s="9">
        <v>10</v>
      </c>
      <c r="K226" s="9">
        <v>0</v>
      </c>
      <c r="L226" s="9">
        <v>0</v>
      </c>
      <c r="M226" s="144">
        <v>28</v>
      </c>
      <c r="N226" s="144">
        <v>28</v>
      </c>
    </row>
    <row r="227" spans="1:14" ht="12.75" customHeight="1" x14ac:dyDescent="0.2">
      <c r="A227" s="5">
        <v>9</v>
      </c>
      <c r="B227" s="8" t="s">
        <v>188</v>
      </c>
      <c r="C227" s="9">
        <v>0</v>
      </c>
      <c r="D227" s="9">
        <v>9</v>
      </c>
      <c r="E227" s="9">
        <v>0</v>
      </c>
      <c r="F227" s="9">
        <v>4</v>
      </c>
      <c r="G227" s="9">
        <v>8</v>
      </c>
      <c r="H227" s="9">
        <v>0</v>
      </c>
      <c r="I227" s="9">
        <v>6</v>
      </c>
      <c r="J227" s="9">
        <v>0</v>
      </c>
      <c r="K227" s="9">
        <v>0</v>
      </c>
      <c r="L227" s="9">
        <v>1</v>
      </c>
      <c r="M227" s="144">
        <v>14</v>
      </c>
      <c r="N227" s="144">
        <v>14</v>
      </c>
    </row>
    <row r="228" spans="1:14" ht="12.75" customHeight="1" x14ac:dyDescent="0.2">
      <c r="A228" s="5">
        <v>10</v>
      </c>
      <c r="B228" s="8" t="s">
        <v>200</v>
      </c>
      <c r="C228" s="9">
        <v>0</v>
      </c>
      <c r="D228" s="9">
        <v>3</v>
      </c>
      <c r="E228" s="9">
        <v>4</v>
      </c>
      <c r="F228" s="9">
        <v>3</v>
      </c>
      <c r="G228" s="9">
        <v>14</v>
      </c>
      <c r="H228" s="9">
        <v>12</v>
      </c>
      <c r="I228" s="9">
        <v>15</v>
      </c>
      <c r="J228" s="9">
        <v>15</v>
      </c>
      <c r="K228" s="9">
        <v>0</v>
      </c>
      <c r="L228" s="9">
        <v>0</v>
      </c>
      <c r="M228" s="144">
        <v>33</v>
      </c>
      <c r="N228" s="144">
        <v>33</v>
      </c>
    </row>
    <row r="229" spans="1:14" ht="12.75" customHeight="1" x14ac:dyDescent="0.2">
      <c r="A229" s="5">
        <v>11</v>
      </c>
      <c r="B229" s="8" t="s">
        <v>189</v>
      </c>
      <c r="C229" s="9">
        <v>4</v>
      </c>
      <c r="D229" s="9">
        <v>8</v>
      </c>
      <c r="E229" s="9">
        <v>6</v>
      </c>
      <c r="F229" s="9">
        <v>5</v>
      </c>
      <c r="G229" s="9">
        <v>48</v>
      </c>
      <c r="H229" s="9">
        <v>46</v>
      </c>
      <c r="I229" s="9">
        <v>22</v>
      </c>
      <c r="J229" s="9">
        <v>21</v>
      </c>
      <c r="K229" s="9">
        <v>0</v>
      </c>
      <c r="L229" s="9">
        <v>0</v>
      </c>
      <c r="M229" s="144">
        <v>80</v>
      </c>
      <c r="N229" s="144">
        <v>80</v>
      </c>
    </row>
    <row r="230" spans="1:14" ht="12.75" customHeight="1" x14ac:dyDescent="0.2">
      <c r="A230" s="5">
        <v>12</v>
      </c>
      <c r="B230" s="8" t="s">
        <v>205</v>
      </c>
      <c r="C230" s="9">
        <v>0</v>
      </c>
      <c r="D230" s="9">
        <v>0</v>
      </c>
      <c r="E230" s="9">
        <v>0</v>
      </c>
      <c r="F230" s="9">
        <v>0</v>
      </c>
      <c r="G230" s="9">
        <v>47</v>
      </c>
      <c r="H230" s="9">
        <v>47</v>
      </c>
      <c r="I230" s="9">
        <v>24</v>
      </c>
      <c r="J230" s="9">
        <v>24</v>
      </c>
      <c r="K230" s="9">
        <v>0</v>
      </c>
      <c r="L230" s="9">
        <v>0</v>
      </c>
      <c r="M230" s="144">
        <v>71</v>
      </c>
      <c r="N230" s="144">
        <v>71</v>
      </c>
    </row>
    <row r="231" spans="1:14" ht="12.75" customHeight="1" x14ac:dyDescent="0.2">
      <c r="A231" s="5">
        <v>13</v>
      </c>
      <c r="B231" s="8" t="s">
        <v>201</v>
      </c>
      <c r="C231" s="9">
        <v>0</v>
      </c>
      <c r="D231" s="9">
        <v>0</v>
      </c>
      <c r="E231" s="9">
        <v>0</v>
      </c>
      <c r="F231" s="9">
        <v>0</v>
      </c>
      <c r="G231" s="9">
        <v>10</v>
      </c>
      <c r="H231" s="9">
        <v>9</v>
      </c>
      <c r="I231" s="9">
        <v>7</v>
      </c>
      <c r="J231" s="9">
        <v>8</v>
      </c>
      <c r="K231" s="9">
        <v>0</v>
      </c>
      <c r="L231" s="9">
        <v>0</v>
      </c>
      <c r="M231" s="144">
        <v>17</v>
      </c>
      <c r="N231" s="144">
        <v>17</v>
      </c>
    </row>
    <row r="232" spans="1:14" ht="12.75" customHeight="1" x14ac:dyDescent="0.2">
      <c r="A232" s="5">
        <v>14</v>
      </c>
      <c r="B232" s="8" t="s">
        <v>196</v>
      </c>
      <c r="C232" s="9">
        <v>2</v>
      </c>
      <c r="D232" s="9">
        <v>3</v>
      </c>
      <c r="E232" s="9">
        <v>2</v>
      </c>
      <c r="F232" s="9">
        <v>2</v>
      </c>
      <c r="G232" s="9">
        <v>10</v>
      </c>
      <c r="H232" s="9">
        <v>8</v>
      </c>
      <c r="I232" s="9">
        <v>7</v>
      </c>
      <c r="J232" s="9">
        <v>7</v>
      </c>
      <c r="K232" s="9">
        <v>0</v>
      </c>
      <c r="L232" s="9">
        <v>1</v>
      </c>
      <c r="M232" s="144">
        <v>21</v>
      </c>
      <c r="N232" s="144">
        <v>21</v>
      </c>
    </row>
    <row r="233" spans="1:14" ht="12.75" customHeight="1" x14ac:dyDescent="0.2">
      <c r="A233" s="5">
        <v>15</v>
      </c>
      <c r="B233" s="8" t="s">
        <v>190</v>
      </c>
      <c r="C233" s="9">
        <v>4</v>
      </c>
      <c r="D233" s="9">
        <v>3</v>
      </c>
      <c r="E233" s="9">
        <v>3</v>
      </c>
      <c r="F233" s="9">
        <v>6</v>
      </c>
      <c r="G233" s="9">
        <v>22</v>
      </c>
      <c r="H233" s="9">
        <v>22</v>
      </c>
      <c r="I233" s="9">
        <v>19</v>
      </c>
      <c r="J233" s="9">
        <v>17</v>
      </c>
      <c r="K233" s="9">
        <v>0</v>
      </c>
      <c r="L233" s="9">
        <v>0</v>
      </c>
      <c r="M233" s="144">
        <v>48</v>
      </c>
      <c r="N233" s="144">
        <v>48</v>
      </c>
    </row>
    <row r="234" spans="1:14" ht="12.75" customHeight="1" x14ac:dyDescent="0.2">
      <c r="A234" s="5">
        <v>16</v>
      </c>
      <c r="B234" s="8" t="s">
        <v>191</v>
      </c>
      <c r="C234" s="9">
        <v>6</v>
      </c>
      <c r="D234" s="9">
        <v>0</v>
      </c>
      <c r="E234" s="9">
        <v>4</v>
      </c>
      <c r="F234" s="9">
        <v>0</v>
      </c>
      <c r="G234" s="9">
        <v>25</v>
      </c>
      <c r="H234" s="9">
        <v>32</v>
      </c>
      <c r="I234" s="9">
        <v>31</v>
      </c>
      <c r="J234" s="9">
        <v>34</v>
      </c>
      <c r="K234" s="9">
        <v>0</v>
      </c>
      <c r="L234" s="9">
        <v>0</v>
      </c>
      <c r="M234" s="144">
        <v>66</v>
      </c>
      <c r="N234" s="144">
        <v>66</v>
      </c>
    </row>
    <row r="235" spans="1:14" ht="12.75" customHeight="1" x14ac:dyDescent="0.2">
      <c r="A235" s="5">
        <v>17</v>
      </c>
      <c r="B235" s="8" t="s">
        <v>202</v>
      </c>
      <c r="C235" s="9">
        <v>2</v>
      </c>
      <c r="D235" s="9">
        <v>3</v>
      </c>
      <c r="E235" s="9">
        <v>1</v>
      </c>
      <c r="F235" s="9">
        <v>0</v>
      </c>
      <c r="G235" s="9">
        <v>8</v>
      </c>
      <c r="H235" s="9">
        <v>8</v>
      </c>
      <c r="I235" s="9">
        <v>8</v>
      </c>
      <c r="J235" s="9">
        <v>8</v>
      </c>
      <c r="K235" s="9">
        <v>0</v>
      </c>
      <c r="L235" s="9">
        <v>0</v>
      </c>
      <c r="M235" s="144">
        <v>19</v>
      </c>
      <c r="N235" s="144">
        <v>19</v>
      </c>
    </row>
    <row r="236" spans="1:14" ht="12.75" customHeight="1" x14ac:dyDescent="0.2">
      <c r="A236" s="5">
        <v>18</v>
      </c>
      <c r="B236" s="8" t="s">
        <v>203</v>
      </c>
      <c r="C236" s="9">
        <v>6</v>
      </c>
      <c r="D236" s="9">
        <v>6</v>
      </c>
      <c r="E236" s="9">
        <v>5</v>
      </c>
      <c r="F236" s="9">
        <v>5</v>
      </c>
      <c r="G236" s="9">
        <v>21</v>
      </c>
      <c r="H236" s="9">
        <v>21</v>
      </c>
      <c r="I236" s="9">
        <v>10</v>
      </c>
      <c r="J236" s="9">
        <v>10</v>
      </c>
      <c r="K236" s="9">
        <v>0</v>
      </c>
      <c r="L236" s="9">
        <v>0</v>
      </c>
      <c r="M236" s="144">
        <v>42</v>
      </c>
      <c r="N236" s="144">
        <v>42</v>
      </c>
    </row>
    <row r="237" spans="1:14" ht="12.75" customHeight="1" x14ac:dyDescent="0.2">
      <c r="A237" s="5">
        <v>19</v>
      </c>
      <c r="B237" s="8" t="s">
        <v>206</v>
      </c>
      <c r="C237" s="9">
        <v>25</v>
      </c>
      <c r="D237" s="9">
        <v>0</v>
      </c>
      <c r="E237" s="9">
        <v>13</v>
      </c>
      <c r="F237" s="9">
        <v>0</v>
      </c>
      <c r="G237" s="9">
        <v>0</v>
      </c>
      <c r="H237" s="9">
        <v>25</v>
      </c>
      <c r="I237" s="9">
        <v>0</v>
      </c>
      <c r="J237" s="9">
        <v>13</v>
      </c>
      <c r="K237" s="9">
        <v>0</v>
      </c>
      <c r="L237" s="9">
        <v>0</v>
      </c>
      <c r="M237" s="144">
        <v>38</v>
      </c>
      <c r="N237" s="144">
        <v>38</v>
      </c>
    </row>
    <row r="238" spans="1:14" ht="12.75" customHeight="1" x14ac:dyDescent="0.2">
      <c r="A238" s="5">
        <v>20</v>
      </c>
      <c r="B238" s="8" t="s">
        <v>207</v>
      </c>
      <c r="C238" s="9">
        <v>0</v>
      </c>
      <c r="D238" s="9">
        <v>0</v>
      </c>
      <c r="E238" s="9">
        <v>0</v>
      </c>
      <c r="F238" s="9">
        <v>0</v>
      </c>
      <c r="G238" s="9">
        <v>13</v>
      </c>
      <c r="H238" s="9">
        <v>13</v>
      </c>
      <c r="I238" s="9">
        <v>14</v>
      </c>
      <c r="J238" s="9">
        <v>14</v>
      </c>
      <c r="K238" s="9">
        <v>0</v>
      </c>
      <c r="L238" s="9">
        <v>0</v>
      </c>
      <c r="M238" s="144">
        <v>27</v>
      </c>
      <c r="N238" s="144">
        <v>27</v>
      </c>
    </row>
    <row r="239" spans="1:14" ht="12.75" customHeight="1" x14ac:dyDescent="0.2">
      <c r="A239" s="5">
        <v>21</v>
      </c>
      <c r="B239" s="8" t="s">
        <v>192</v>
      </c>
      <c r="C239" s="9">
        <v>6</v>
      </c>
      <c r="D239" s="9">
        <v>6</v>
      </c>
      <c r="E239" s="9">
        <v>5</v>
      </c>
      <c r="F239" s="9">
        <v>6</v>
      </c>
      <c r="G239" s="9">
        <v>52</v>
      </c>
      <c r="H239" s="9">
        <v>53</v>
      </c>
      <c r="I239" s="9">
        <v>26</v>
      </c>
      <c r="J239" s="9">
        <v>24</v>
      </c>
      <c r="K239" s="9">
        <v>0</v>
      </c>
      <c r="L239" s="9">
        <v>0</v>
      </c>
      <c r="M239" s="144">
        <v>89</v>
      </c>
      <c r="N239" s="144">
        <v>89</v>
      </c>
    </row>
    <row r="240" spans="1:14" ht="12.75" customHeight="1" x14ac:dyDescent="0.2">
      <c r="A240" s="5">
        <v>22</v>
      </c>
      <c r="B240" s="8" t="s">
        <v>208</v>
      </c>
      <c r="C240" s="9">
        <v>4</v>
      </c>
      <c r="D240" s="9">
        <v>4</v>
      </c>
      <c r="E240" s="9">
        <v>2</v>
      </c>
      <c r="F240" s="9">
        <v>3</v>
      </c>
      <c r="G240" s="9">
        <v>16</v>
      </c>
      <c r="H240" s="9">
        <v>16</v>
      </c>
      <c r="I240" s="9">
        <v>6</v>
      </c>
      <c r="J240" s="9">
        <v>5</v>
      </c>
      <c r="K240" s="9">
        <v>0</v>
      </c>
      <c r="L240" s="9">
        <v>0</v>
      </c>
      <c r="M240" s="144">
        <v>28</v>
      </c>
      <c r="N240" s="144">
        <v>28</v>
      </c>
    </row>
    <row r="241" spans="1:14" s="7" customFormat="1" ht="12.75" customHeight="1" x14ac:dyDescent="0.15">
      <c r="A241" s="6"/>
      <c r="B241" s="50" t="s">
        <v>277</v>
      </c>
      <c r="C241" s="39">
        <f>SUM(C219:C240)</f>
        <v>120</v>
      </c>
      <c r="D241" s="39">
        <f t="shared" ref="D241:N241" si="5">SUM(D219:D240)</f>
        <v>145</v>
      </c>
      <c r="E241" s="39">
        <f t="shared" si="5"/>
        <v>90</v>
      </c>
      <c r="F241" s="39">
        <f t="shared" si="5"/>
        <v>94</v>
      </c>
      <c r="G241" s="39">
        <f t="shared" si="5"/>
        <v>468</v>
      </c>
      <c r="H241" s="39">
        <f t="shared" si="5"/>
        <v>439</v>
      </c>
      <c r="I241" s="39">
        <f t="shared" si="5"/>
        <v>298</v>
      </c>
      <c r="J241" s="39">
        <f t="shared" si="5"/>
        <v>296</v>
      </c>
      <c r="K241" s="39">
        <f t="shared" si="5"/>
        <v>0</v>
      </c>
      <c r="L241" s="39">
        <f t="shared" si="5"/>
        <v>2</v>
      </c>
      <c r="M241" s="149">
        <f t="shared" si="5"/>
        <v>976</v>
      </c>
      <c r="N241" s="149">
        <f t="shared" si="5"/>
        <v>976</v>
      </c>
    </row>
    <row r="242" spans="1:14" s="24" customFormat="1" ht="12.75" customHeight="1" x14ac:dyDescent="0.2">
      <c r="A242" s="15" t="s">
        <v>382</v>
      </c>
      <c r="C242" s="16"/>
      <c r="D242" s="16"/>
      <c r="E242" s="16"/>
      <c r="F242" s="16"/>
      <c r="G242" s="16"/>
      <c r="H242" s="16"/>
      <c r="I242" s="16"/>
      <c r="J242" s="16"/>
      <c r="M242" s="142"/>
      <c r="N242" s="142"/>
    </row>
    <row r="244" spans="1:14" ht="12.75" customHeight="1" x14ac:dyDescent="0.2">
      <c r="A244" s="7"/>
      <c r="B244" s="86" t="s">
        <v>209</v>
      </c>
      <c r="C244" s="199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1"/>
    </row>
    <row r="245" spans="1:14" ht="12.75" customHeight="1" x14ac:dyDescent="0.2">
      <c r="A245" s="195" t="s">
        <v>385</v>
      </c>
      <c r="B245" s="192" t="s">
        <v>280</v>
      </c>
      <c r="C245" s="191" t="s">
        <v>269</v>
      </c>
      <c r="D245" s="192"/>
      <c r="E245" s="217"/>
      <c r="F245" s="217"/>
      <c r="G245" s="203" t="s">
        <v>270</v>
      </c>
      <c r="H245" s="204"/>
      <c r="I245" s="204"/>
      <c r="J245" s="205"/>
      <c r="K245" s="191" t="s">
        <v>271</v>
      </c>
      <c r="L245" s="192"/>
      <c r="M245" s="193" t="s">
        <v>272</v>
      </c>
      <c r="N245" s="194"/>
    </row>
    <row r="246" spans="1:14" ht="12.75" customHeight="1" x14ac:dyDescent="0.2">
      <c r="A246" s="195"/>
      <c r="B246" s="192"/>
      <c r="C246" s="191" t="s">
        <v>273</v>
      </c>
      <c r="D246" s="192"/>
      <c r="E246" s="191" t="s">
        <v>274</v>
      </c>
      <c r="F246" s="192"/>
      <c r="G246" s="191" t="s">
        <v>273</v>
      </c>
      <c r="H246" s="192"/>
      <c r="I246" s="191" t="s">
        <v>274</v>
      </c>
      <c r="J246" s="192"/>
      <c r="K246" s="192"/>
      <c r="L246" s="192"/>
      <c r="M246" s="194"/>
      <c r="N246" s="194"/>
    </row>
    <row r="247" spans="1:14" ht="12.75" customHeight="1" x14ac:dyDescent="0.2">
      <c r="A247" s="195"/>
      <c r="B247" s="192"/>
      <c r="C247" s="21" t="s">
        <v>287</v>
      </c>
      <c r="D247" s="38" t="s">
        <v>6</v>
      </c>
      <c r="E247" s="21" t="s">
        <v>287</v>
      </c>
      <c r="F247" s="38" t="s">
        <v>6</v>
      </c>
      <c r="G247" s="21" t="s">
        <v>287</v>
      </c>
      <c r="H247" s="38" t="s">
        <v>6</v>
      </c>
      <c r="I247" s="21" t="s">
        <v>287</v>
      </c>
      <c r="J247" s="38" t="s">
        <v>6</v>
      </c>
      <c r="K247" s="21" t="s">
        <v>287</v>
      </c>
      <c r="L247" s="38" t="s">
        <v>6</v>
      </c>
      <c r="M247" s="21" t="s">
        <v>287</v>
      </c>
      <c r="N247" s="139" t="s">
        <v>6</v>
      </c>
    </row>
    <row r="248" spans="1:14" ht="12.75" customHeight="1" x14ac:dyDescent="0.2">
      <c r="A248" s="5">
        <v>1</v>
      </c>
      <c r="B248" s="8" t="s">
        <v>278</v>
      </c>
      <c r="C248" s="9">
        <v>18</v>
      </c>
      <c r="D248" s="9">
        <v>16</v>
      </c>
      <c r="E248" s="9">
        <v>8</v>
      </c>
      <c r="F248" s="9">
        <v>11</v>
      </c>
      <c r="G248" s="9">
        <v>142</v>
      </c>
      <c r="H248" s="9">
        <v>139</v>
      </c>
      <c r="I248" s="9">
        <v>97</v>
      </c>
      <c r="J248" s="9">
        <v>99</v>
      </c>
      <c r="K248" s="9">
        <v>4</v>
      </c>
      <c r="L248" s="9">
        <v>4</v>
      </c>
      <c r="M248" s="144">
        <v>269</v>
      </c>
      <c r="N248" s="144">
        <v>269</v>
      </c>
    </row>
    <row r="249" spans="1:14" ht="12.75" customHeight="1" x14ac:dyDescent="0.2">
      <c r="A249" s="5">
        <v>2</v>
      </c>
      <c r="B249" s="8" t="s">
        <v>279</v>
      </c>
      <c r="C249" s="9">
        <v>17</v>
      </c>
      <c r="D249" s="9">
        <v>72</v>
      </c>
      <c r="E249" s="9">
        <v>8</v>
      </c>
      <c r="F249" s="9">
        <v>35</v>
      </c>
      <c r="G249" s="9">
        <v>117</v>
      </c>
      <c r="H249" s="9">
        <v>64</v>
      </c>
      <c r="I249" s="9">
        <v>71</v>
      </c>
      <c r="J249" s="9">
        <v>42</v>
      </c>
      <c r="K249" s="9">
        <v>0</v>
      </c>
      <c r="L249" s="9">
        <v>0</v>
      </c>
      <c r="M249" s="144">
        <v>213</v>
      </c>
      <c r="N249" s="144">
        <v>213</v>
      </c>
    </row>
    <row r="250" spans="1:14" ht="12.75" customHeight="1" x14ac:dyDescent="0.2">
      <c r="A250" s="5">
        <v>3</v>
      </c>
      <c r="B250" s="8" t="s">
        <v>212</v>
      </c>
      <c r="C250" s="9">
        <v>12</v>
      </c>
      <c r="D250" s="9">
        <v>134</v>
      </c>
      <c r="E250" s="9">
        <v>15</v>
      </c>
      <c r="F250" s="9">
        <v>86</v>
      </c>
      <c r="G250" s="9">
        <v>126</v>
      </c>
      <c r="H250" s="9">
        <v>0</v>
      </c>
      <c r="I250" s="9">
        <v>70</v>
      </c>
      <c r="J250" s="9">
        <v>0</v>
      </c>
      <c r="K250" s="9">
        <v>0</v>
      </c>
      <c r="L250" s="9">
        <v>3</v>
      </c>
      <c r="M250" s="144">
        <v>223</v>
      </c>
      <c r="N250" s="144">
        <v>223</v>
      </c>
    </row>
    <row r="251" spans="1:14" ht="12.75" customHeight="1" x14ac:dyDescent="0.2">
      <c r="A251" s="5">
        <v>4</v>
      </c>
      <c r="B251" s="8" t="s">
        <v>214</v>
      </c>
      <c r="C251" s="9">
        <v>5</v>
      </c>
      <c r="D251" s="9">
        <v>6</v>
      </c>
      <c r="E251" s="9">
        <v>8</v>
      </c>
      <c r="F251" s="9">
        <v>7</v>
      </c>
      <c r="G251" s="9">
        <v>47</v>
      </c>
      <c r="H251" s="9">
        <v>48</v>
      </c>
      <c r="I251" s="9">
        <v>29</v>
      </c>
      <c r="J251" s="9">
        <v>28</v>
      </c>
      <c r="K251" s="9">
        <v>0</v>
      </c>
      <c r="L251" s="9">
        <v>0</v>
      </c>
      <c r="M251" s="144">
        <v>89</v>
      </c>
      <c r="N251" s="144">
        <v>89</v>
      </c>
    </row>
    <row r="252" spans="1:14" ht="12.75" customHeight="1" x14ac:dyDescent="0.2">
      <c r="A252" s="5">
        <v>5</v>
      </c>
      <c r="B252" s="8" t="s">
        <v>215</v>
      </c>
      <c r="C252" s="9">
        <v>0</v>
      </c>
      <c r="D252" s="9">
        <v>0</v>
      </c>
      <c r="E252" s="9">
        <v>0</v>
      </c>
      <c r="F252" s="9">
        <v>0</v>
      </c>
      <c r="G252" s="9">
        <v>12</v>
      </c>
      <c r="H252" s="9">
        <v>12</v>
      </c>
      <c r="I252" s="9">
        <v>13</v>
      </c>
      <c r="J252" s="9">
        <v>13</v>
      </c>
      <c r="K252" s="9">
        <v>0</v>
      </c>
      <c r="L252" s="9">
        <v>0</v>
      </c>
      <c r="M252" s="144">
        <v>25</v>
      </c>
      <c r="N252" s="144">
        <v>25</v>
      </c>
    </row>
    <row r="253" spans="1:14" ht="12.75" customHeight="1" x14ac:dyDescent="0.2">
      <c r="A253" s="5">
        <v>6</v>
      </c>
      <c r="B253" s="8" t="s">
        <v>218</v>
      </c>
      <c r="C253" s="9">
        <v>0</v>
      </c>
      <c r="D253" s="9">
        <v>7</v>
      </c>
      <c r="E253" s="9">
        <v>0</v>
      </c>
      <c r="F253" s="9">
        <v>5</v>
      </c>
      <c r="G253" s="9">
        <v>35</v>
      </c>
      <c r="H253" s="9">
        <v>31</v>
      </c>
      <c r="I253" s="9">
        <v>20</v>
      </c>
      <c r="J253" s="9">
        <v>12</v>
      </c>
      <c r="K253" s="9">
        <v>0</v>
      </c>
      <c r="L253" s="9">
        <v>0</v>
      </c>
      <c r="M253" s="144">
        <v>55</v>
      </c>
      <c r="N253" s="144">
        <v>55</v>
      </c>
    </row>
    <row r="254" spans="1:14" ht="12.75" customHeight="1" x14ac:dyDescent="0.2">
      <c r="A254" s="5">
        <v>7</v>
      </c>
      <c r="B254" s="8" t="s">
        <v>216</v>
      </c>
      <c r="C254" s="9">
        <v>3</v>
      </c>
      <c r="D254" s="9">
        <v>3</v>
      </c>
      <c r="E254" s="9">
        <v>2</v>
      </c>
      <c r="F254" s="9">
        <v>2</v>
      </c>
      <c r="G254" s="9">
        <v>11</v>
      </c>
      <c r="H254" s="9">
        <v>11</v>
      </c>
      <c r="I254" s="9">
        <v>12</v>
      </c>
      <c r="J254" s="9">
        <v>12</v>
      </c>
      <c r="K254" s="9">
        <v>0</v>
      </c>
      <c r="L254" s="9">
        <v>0</v>
      </c>
      <c r="M254" s="144">
        <v>28</v>
      </c>
      <c r="N254" s="144">
        <v>28</v>
      </c>
    </row>
    <row r="255" spans="1:14" ht="12.75" customHeight="1" x14ac:dyDescent="0.2">
      <c r="A255" s="5">
        <v>8</v>
      </c>
      <c r="B255" s="8" t="s">
        <v>219</v>
      </c>
      <c r="C255" s="9">
        <v>44</v>
      </c>
      <c r="D255" s="9">
        <v>44</v>
      </c>
      <c r="E255" s="9">
        <v>32</v>
      </c>
      <c r="F255" s="9">
        <v>32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144">
        <v>76</v>
      </c>
      <c r="N255" s="144">
        <v>76</v>
      </c>
    </row>
    <row r="256" spans="1:14" ht="12.75" customHeight="1" x14ac:dyDescent="0.2">
      <c r="A256" s="5">
        <v>9</v>
      </c>
      <c r="B256" s="8" t="s">
        <v>220</v>
      </c>
      <c r="C256" s="9">
        <v>5</v>
      </c>
      <c r="D256" s="9">
        <v>6</v>
      </c>
      <c r="E256" s="9">
        <v>7</v>
      </c>
      <c r="F256" s="9">
        <v>7</v>
      </c>
      <c r="G256" s="9">
        <v>32</v>
      </c>
      <c r="H256" s="9">
        <v>32</v>
      </c>
      <c r="I256" s="9">
        <v>24</v>
      </c>
      <c r="J256" s="9">
        <v>23</v>
      </c>
      <c r="K256" s="9">
        <v>0</v>
      </c>
      <c r="L256" s="9">
        <v>0</v>
      </c>
      <c r="M256" s="144">
        <v>68</v>
      </c>
      <c r="N256" s="144">
        <v>68</v>
      </c>
    </row>
    <row r="257" spans="1:14" ht="12.75" customHeight="1" x14ac:dyDescent="0.2">
      <c r="A257" s="5">
        <v>10</v>
      </c>
      <c r="B257" s="8" t="s">
        <v>213</v>
      </c>
      <c r="C257" s="9">
        <v>5</v>
      </c>
      <c r="D257" s="9">
        <v>0</v>
      </c>
      <c r="E257" s="9">
        <v>5</v>
      </c>
      <c r="F257" s="9">
        <v>0</v>
      </c>
      <c r="G257" s="9">
        <v>21</v>
      </c>
      <c r="H257" s="9">
        <v>22</v>
      </c>
      <c r="I257" s="9">
        <v>16</v>
      </c>
      <c r="J257" s="9">
        <v>22</v>
      </c>
      <c r="K257" s="9">
        <v>0</v>
      </c>
      <c r="L257" s="9">
        <v>3</v>
      </c>
      <c r="M257" s="144">
        <v>47</v>
      </c>
      <c r="N257" s="144">
        <v>47</v>
      </c>
    </row>
    <row r="258" spans="1:14" ht="12.75" customHeight="1" x14ac:dyDescent="0.2">
      <c r="A258" s="5">
        <v>11</v>
      </c>
      <c r="B258" s="8" t="s">
        <v>217</v>
      </c>
      <c r="C258" s="9">
        <v>26</v>
      </c>
      <c r="D258" s="9">
        <v>26</v>
      </c>
      <c r="E258" s="9">
        <v>17</v>
      </c>
      <c r="F258" s="9">
        <v>17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144">
        <v>43</v>
      </c>
      <c r="N258" s="144">
        <v>43</v>
      </c>
    </row>
    <row r="259" spans="1:14" s="13" customFormat="1" ht="12.75" customHeight="1" x14ac:dyDescent="0.15">
      <c r="B259" s="102" t="s">
        <v>277</v>
      </c>
      <c r="C259" s="51">
        <f>SUM(C248:C258)</f>
        <v>135</v>
      </c>
      <c r="D259" s="51">
        <f t="shared" ref="D259:N259" si="6">SUM(D248:D258)</f>
        <v>314</v>
      </c>
      <c r="E259" s="51">
        <f t="shared" si="6"/>
        <v>102</v>
      </c>
      <c r="F259" s="51">
        <f t="shared" si="6"/>
        <v>202</v>
      </c>
      <c r="G259" s="51">
        <f t="shared" si="6"/>
        <v>543</v>
      </c>
      <c r="H259" s="51">
        <f t="shared" si="6"/>
        <v>359</v>
      </c>
      <c r="I259" s="51">
        <f t="shared" si="6"/>
        <v>352</v>
      </c>
      <c r="J259" s="51">
        <f t="shared" si="6"/>
        <v>251</v>
      </c>
      <c r="K259" s="51">
        <f t="shared" si="6"/>
        <v>4</v>
      </c>
      <c r="L259" s="51">
        <f t="shared" si="6"/>
        <v>10</v>
      </c>
      <c r="M259" s="148">
        <f t="shared" si="6"/>
        <v>1136</v>
      </c>
      <c r="N259" s="148">
        <f t="shared" si="6"/>
        <v>1136</v>
      </c>
    </row>
    <row r="260" spans="1:14" s="24" customFormat="1" ht="12.75" customHeight="1" x14ac:dyDescent="0.2">
      <c r="A260" s="15" t="s">
        <v>382</v>
      </c>
      <c r="C260" s="16"/>
      <c r="D260" s="16"/>
      <c r="E260" s="16"/>
      <c r="F260" s="16"/>
      <c r="G260" s="16"/>
      <c r="H260" s="16"/>
      <c r="I260" s="16"/>
      <c r="J260" s="16"/>
      <c r="M260" s="142"/>
      <c r="N260" s="142"/>
    </row>
    <row r="262" spans="1:14" ht="12.75" customHeight="1" x14ac:dyDescent="0.2">
      <c r="A262" s="7"/>
      <c r="B262" s="86" t="s">
        <v>221</v>
      </c>
      <c r="C262" s="199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1"/>
    </row>
    <row r="263" spans="1:14" ht="12.75" customHeight="1" x14ac:dyDescent="0.2">
      <c r="A263" s="195" t="s">
        <v>385</v>
      </c>
      <c r="B263" s="192" t="s">
        <v>280</v>
      </c>
      <c r="C263" s="191" t="s">
        <v>269</v>
      </c>
      <c r="D263" s="192"/>
      <c r="E263" s="217"/>
      <c r="F263" s="217"/>
      <c r="G263" s="203" t="s">
        <v>270</v>
      </c>
      <c r="H263" s="204"/>
      <c r="I263" s="204"/>
      <c r="J263" s="205"/>
      <c r="K263" s="191" t="s">
        <v>271</v>
      </c>
      <c r="L263" s="192"/>
      <c r="M263" s="193" t="s">
        <v>272</v>
      </c>
      <c r="N263" s="194"/>
    </row>
    <row r="264" spans="1:14" ht="12.75" customHeight="1" x14ac:dyDescent="0.2">
      <c r="A264" s="195"/>
      <c r="B264" s="192"/>
      <c r="C264" s="191" t="s">
        <v>273</v>
      </c>
      <c r="D264" s="192"/>
      <c r="E264" s="191" t="s">
        <v>274</v>
      </c>
      <c r="F264" s="192"/>
      <c r="G264" s="191" t="s">
        <v>273</v>
      </c>
      <c r="H264" s="192"/>
      <c r="I264" s="191" t="s">
        <v>274</v>
      </c>
      <c r="J264" s="192"/>
      <c r="K264" s="192"/>
      <c r="L264" s="192"/>
      <c r="M264" s="194"/>
      <c r="N264" s="194"/>
    </row>
    <row r="265" spans="1:14" ht="12.75" customHeight="1" x14ac:dyDescent="0.2">
      <c r="A265" s="195"/>
      <c r="B265" s="192"/>
      <c r="C265" s="21" t="s">
        <v>287</v>
      </c>
      <c r="D265" s="38" t="s">
        <v>6</v>
      </c>
      <c r="E265" s="21" t="s">
        <v>287</v>
      </c>
      <c r="F265" s="38" t="s">
        <v>6</v>
      </c>
      <c r="G265" s="21" t="s">
        <v>287</v>
      </c>
      <c r="H265" s="38" t="s">
        <v>6</v>
      </c>
      <c r="I265" s="21" t="s">
        <v>287</v>
      </c>
      <c r="J265" s="38" t="s">
        <v>6</v>
      </c>
      <c r="K265" s="21" t="s">
        <v>287</v>
      </c>
      <c r="L265" s="38" t="s">
        <v>6</v>
      </c>
      <c r="M265" s="21" t="s">
        <v>287</v>
      </c>
      <c r="N265" s="139" t="s">
        <v>6</v>
      </c>
    </row>
    <row r="266" spans="1:14" ht="12.75" customHeight="1" x14ac:dyDescent="0.2">
      <c r="A266" s="5">
        <v>1</v>
      </c>
      <c r="B266" s="8" t="s">
        <v>228</v>
      </c>
      <c r="C266" s="9">
        <v>4</v>
      </c>
      <c r="D266" s="9">
        <v>4</v>
      </c>
      <c r="E266" s="9">
        <v>4</v>
      </c>
      <c r="F266" s="9">
        <v>4</v>
      </c>
      <c r="G266" s="9">
        <v>18</v>
      </c>
      <c r="H266" s="9">
        <v>18</v>
      </c>
      <c r="I266" s="9">
        <v>22</v>
      </c>
      <c r="J266" s="9">
        <v>22</v>
      </c>
      <c r="K266" s="9">
        <v>0</v>
      </c>
      <c r="L266" s="9">
        <v>0</v>
      </c>
      <c r="M266" s="144">
        <v>48</v>
      </c>
      <c r="N266" s="144">
        <v>48</v>
      </c>
    </row>
    <row r="267" spans="1:14" ht="12.75" customHeight="1" x14ac:dyDescent="0.2">
      <c r="A267" s="5">
        <v>2</v>
      </c>
      <c r="B267" s="8" t="s">
        <v>223</v>
      </c>
      <c r="C267" s="9">
        <v>7</v>
      </c>
      <c r="D267" s="9">
        <v>6</v>
      </c>
      <c r="E267" s="9">
        <v>4</v>
      </c>
      <c r="F267" s="9">
        <v>6</v>
      </c>
      <c r="G267" s="9">
        <v>47</v>
      </c>
      <c r="H267" s="9">
        <v>40</v>
      </c>
      <c r="I267" s="9">
        <v>24</v>
      </c>
      <c r="J267" s="9">
        <v>27</v>
      </c>
      <c r="K267" s="9">
        <v>0</v>
      </c>
      <c r="L267" s="9">
        <v>3</v>
      </c>
      <c r="M267" s="144">
        <v>82</v>
      </c>
      <c r="N267" s="144">
        <v>82</v>
      </c>
    </row>
    <row r="268" spans="1:14" ht="12.75" customHeight="1" x14ac:dyDescent="0.2">
      <c r="A268" s="5">
        <v>3</v>
      </c>
      <c r="B268" s="8" t="s">
        <v>224</v>
      </c>
      <c r="C268" s="9">
        <v>5</v>
      </c>
      <c r="D268" s="9">
        <v>5</v>
      </c>
      <c r="E268" s="9">
        <v>7</v>
      </c>
      <c r="F268" s="9">
        <v>8</v>
      </c>
      <c r="G268" s="9">
        <v>46</v>
      </c>
      <c r="H268" s="9">
        <v>48</v>
      </c>
      <c r="I268" s="9">
        <v>29</v>
      </c>
      <c r="J268" s="9">
        <v>27</v>
      </c>
      <c r="K268" s="9">
        <v>1</v>
      </c>
      <c r="L268" s="9">
        <v>0</v>
      </c>
      <c r="M268" s="144">
        <v>88</v>
      </c>
      <c r="N268" s="144">
        <v>88</v>
      </c>
    </row>
    <row r="269" spans="1:14" ht="12.75" customHeight="1" x14ac:dyDescent="0.2">
      <c r="A269" s="5">
        <v>4</v>
      </c>
      <c r="B269" s="8" t="s">
        <v>229</v>
      </c>
      <c r="C269" s="9">
        <v>1</v>
      </c>
      <c r="D269" s="9">
        <v>1</v>
      </c>
      <c r="E269" s="9">
        <v>2</v>
      </c>
      <c r="F269" s="9">
        <v>2</v>
      </c>
      <c r="G269" s="9">
        <v>7</v>
      </c>
      <c r="H269" s="9">
        <v>7</v>
      </c>
      <c r="I269" s="9">
        <v>1</v>
      </c>
      <c r="J269" s="9">
        <v>1</v>
      </c>
      <c r="K269" s="9">
        <v>0</v>
      </c>
      <c r="L269" s="9">
        <v>0</v>
      </c>
      <c r="M269" s="144">
        <v>11</v>
      </c>
      <c r="N269" s="144">
        <v>11</v>
      </c>
    </row>
    <row r="270" spans="1:14" ht="12.75" customHeight="1" x14ac:dyDescent="0.2">
      <c r="A270" s="5">
        <v>5</v>
      </c>
      <c r="B270" s="8" t="s">
        <v>236</v>
      </c>
      <c r="C270" s="9">
        <v>4</v>
      </c>
      <c r="D270" s="9">
        <v>4</v>
      </c>
      <c r="E270" s="9">
        <v>4</v>
      </c>
      <c r="F270" s="9">
        <v>3</v>
      </c>
      <c r="G270" s="9">
        <v>32</v>
      </c>
      <c r="H270" s="9">
        <v>32</v>
      </c>
      <c r="I270" s="9">
        <v>23</v>
      </c>
      <c r="J270" s="9">
        <v>23</v>
      </c>
      <c r="K270" s="9">
        <v>0</v>
      </c>
      <c r="L270" s="9">
        <v>1</v>
      </c>
      <c r="M270" s="144">
        <v>63</v>
      </c>
      <c r="N270" s="144">
        <v>63</v>
      </c>
    </row>
    <row r="271" spans="1:14" ht="12.75" customHeight="1" x14ac:dyDescent="0.2">
      <c r="A271" s="5">
        <v>6</v>
      </c>
      <c r="B271" s="8" t="s">
        <v>230</v>
      </c>
      <c r="C271" s="9">
        <v>3</v>
      </c>
      <c r="D271" s="9">
        <v>3</v>
      </c>
      <c r="E271" s="9">
        <v>1</v>
      </c>
      <c r="F271" s="9">
        <v>1</v>
      </c>
      <c r="G271" s="9">
        <v>10</v>
      </c>
      <c r="H271" s="9">
        <v>10</v>
      </c>
      <c r="I271" s="9">
        <v>6</v>
      </c>
      <c r="J271" s="9">
        <v>6</v>
      </c>
      <c r="K271" s="9">
        <v>0</v>
      </c>
      <c r="L271" s="9">
        <v>0</v>
      </c>
      <c r="M271" s="144">
        <v>20</v>
      </c>
      <c r="N271" s="144">
        <v>20</v>
      </c>
    </row>
    <row r="272" spans="1:14" ht="12.75" customHeight="1" x14ac:dyDescent="0.2">
      <c r="A272" s="5">
        <v>7</v>
      </c>
      <c r="B272" s="8" t="s">
        <v>222</v>
      </c>
      <c r="C272" s="9">
        <v>7</v>
      </c>
      <c r="D272" s="9">
        <v>7</v>
      </c>
      <c r="E272" s="9">
        <v>3</v>
      </c>
      <c r="F272" s="9">
        <v>3</v>
      </c>
      <c r="G272" s="9">
        <v>31</v>
      </c>
      <c r="H272" s="9">
        <v>31</v>
      </c>
      <c r="I272" s="9">
        <v>27</v>
      </c>
      <c r="J272" s="9">
        <v>27</v>
      </c>
      <c r="K272" s="9">
        <v>0</v>
      </c>
      <c r="L272" s="9">
        <v>0</v>
      </c>
      <c r="M272" s="144">
        <v>68</v>
      </c>
      <c r="N272" s="144">
        <v>68</v>
      </c>
    </row>
    <row r="273" spans="1:14" ht="12.75" customHeight="1" x14ac:dyDescent="0.2">
      <c r="A273" s="5">
        <v>8</v>
      </c>
      <c r="B273" s="8" t="s">
        <v>237</v>
      </c>
      <c r="C273" s="9">
        <v>1</v>
      </c>
      <c r="D273" s="9">
        <v>1</v>
      </c>
      <c r="E273" s="9">
        <v>3</v>
      </c>
      <c r="F273" s="9">
        <v>3</v>
      </c>
      <c r="G273" s="9">
        <v>8</v>
      </c>
      <c r="H273" s="9">
        <v>8</v>
      </c>
      <c r="I273" s="9">
        <v>2</v>
      </c>
      <c r="J273" s="9">
        <v>2</v>
      </c>
      <c r="K273" s="9">
        <v>0</v>
      </c>
      <c r="L273" s="9">
        <v>0</v>
      </c>
      <c r="M273" s="144">
        <v>14</v>
      </c>
      <c r="N273" s="144">
        <v>14</v>
      </c>
    </row>
    <row r="274" spans="1:14" ht="12.75" customHeight="1" x14ac:dyDescent="0.2">
      <c r="A274" s="5">
        <v>9</v>
      </c>
      <c r="B274" s="8" t="s">
        <v>50</v>
      </c>
      <c r="C274" s="9">
        <v>5</v>
      </c>
      <c r="D274" s="9">
        <v>6</v>
      </c>
      <c r="E274" s="9">
        <v>2</v>
      </c>
      <c r="F274" s="9">
        <v>3</v>
      </c>
      <c r="G274" s="9">
        <v>31</v>
      </c>
      <c r="H274" s="9">
        <v>29</v>
      </c>
      <c r="I274" s="9">
        <v>29</v>
      </c>
      <c r="J274" s="9">
        <v>28</v>
      </c>
      <c r="K274" s="9">
        <v>0</v>
      </c>
      <c r="L274" s="9">
        <v>1</v>
      </c>
      <c r="M274" s="144">
        <v>67</v>
      </c>
      <c r="N274" s="144">
        <v>67</v>
      </c>
    </row>
    <row r="275" spans="1:14" ht="12.75" customHeight="1" x14ac:dyDescent="0.2">
      <c r="A275" s="5">
        <v>10</v>
      </c>
      <c r="B275" s="8" t="s">
        <v>227</v>
      </c>
      <c r="C275" s="9">
        <v>3</v>
      </c>
      <c r="D275" s="9">
        <v>3</v>
      </c>
      <c r="E275" s="9">
        <v>5</v>
      </c>
      <c r="F275" s="9">
        <v>5</v>
      </c>
      <c r="G275" s="9">
        <v>32</v>
      </c>
      <c r="H275" s="9">
        <v>32</v>
      </c>
      <c r="I275" s="9">
        <v>18</v>
      </c>
      <c r="J275" s="9">
        <v>18</v>
      </c>
      <c r="K275" s="9">
        <v>0</v>
      </c>
      <c r="L275" s="9">
        <v>0</v>
      </c>
      <c r="M275" s="144">
        <v>58</v>
      </c>
      <c r="N275" s="144">
        <v>58</v>
      </c>
    </row>
    <row r="276" spans="1:14" ht="12.75" customHeight="1" x14ac:dyDescent="0.2">
      <c r="A276" s="5">
        <v>11</v>
      </c>
      <c r="B276" s="8" t="s">
        <v>231</v>
      </c>
      <c r="C276" s="9">
        <v>7</v>
      </c>
      <c r="D276" s="9">
        <v>6</v>
      </c>
      <c r="E276" s="9">
        <v>3</v>
      </c>
      <c r="F276" s="9">
        <v>4</v>
      </c>
      <c r="G276" s="9">
        <v>27</v>
      </c>
      <c r="H276" s="9">
        <v>28</v>
      </c>
      <c r="I276" s="9">
        <v>25</v>
      </c>
      <c r="J276" s="9">
        <v>24</v>
      </c>
      <c r="K276" s="9">
        <v>0</v>
      </c>
      <c r="L276" s="9">
        <v>0</v>
      </c>
      <c r="M276" s="144">
        <v>62</v>
      </c>
      <c r="N276" s="144">
        <v>62</v>
      </c>
    </row>
    <row r="277" spans="1:14" ht="12.75" customHeight="1" x14ac:dyDescent="0.2">
      <c r="A277" s="5">
        <v>12</v>
      </c>
      <c r="B277" s="8" t="s">
        <v>232</v>
      </c>
      <c r="C277" s="9">
        <v>0</v>
      </c>
      <c r="D277" s="9">
        <v>14</v>
      </c>
      <c r="E277" s="9">
        <v>4</v>
      </c>
      <c r="F277" s="9">
        <v>15</v>
      </c>
      <c r="G277" s="9">
        <v>14</v>
      </c>
      <c r="H277" s="9">
        <v>0</v>
      </c>
      <c r="I277" s="9">
        <v>15</v>
      </c>
      <c r="J277" s="9">
        <v>0</v>
      </c>
      <c r="K277" s="9">
        <v>0</v>
      </c>
      <c r="L277" s="9">
        <v>4</v>
      </c>
      <c r="M277" s="144">
        <v>33</v>
      </c>
      <c r="N277" s="144">
        <v>33</v>
      </c>
    </row>
    <row r="278" spans="1:14" ht="12.75" customHeight="1" x14ac:dyDescent="0.2">
      <c r="A278" s="5">
        <v>13</v>
      </c>
      <c r="B278" s="8" t="s">
        <v>233</v>
      </c>
      <c r="C278" s="9">
        <v>3</v>
      </c>
      <c r="D278" s="9">
        <v>3</v>
      </c>
      <c r="E278" s="9">
        <v>2</v>
      </c>
      <c r="F278" s="9">
        <v>2</v>
      </c>
      <c r="G278" s="9">
        <v>17</v>
      </c>
      <c r="H278" s="9">
        <v>17</v>
      </c>
      <c r="I278" s="9">
        <v>15</v>
      </c>
      <c r="J278" s="9">
        <v>15</v>
      </c>
      <c r="K278" s="9">
        <v>0</v>
      </c>
      <c r="L278" s="9">
        <v>0</v>
      </c>
      <c r="M278" s="144">
        <v>37</v>
      </c>
      <c r="N278" s="144">
        <v>37</v>
      </c>
    </row>
    <row r="279" spans="1:14" ht="12.75" customHeight="1" x14ac:dyDescent="0.2">
      <c r="A279" s="5">
        <v>14</v>
      </c>
      <c r="B279" s="8" t="s">
        <v>234</v>
      </c>
      <c r="C279" s="9">
        <v>2</v>
      </c>
      <c r="D279" s="9">
        <v>1</v>
      </c>
      <c r="E279" s="9">
        <v>4</v>
      </c>
      <c r="F279" s="9">
        <v>5</v>
      </c>
      <c r="G279" s="9">
        <v>19</v>
      </c>
      <c r="H279" s="9">
        <v>22</v>
      </c>
      <c r="I279" s="9">
        <v>12</v>
      </c>
      <c r="J279" s="9">
        <v>9</v>
      </c>
      <c r="K279" s="9">
        <v>0</v>
      </c>
      <c r="L279" s="9">
        <v>0</v>
      </c>
      <c r="M279" s="144">
        <v>37</v>
      </c>
      <c r="N279" s="144">
        <v>37</v>
      </c>
    </row>
    <row r="280" spans="1:14" ht="12.75" customHeight="1" x14ac:dyDescent="0.2">
      <c r="A280" s="5">
        <v>15</v>
      </c>
      <c r="B280" s="8" t="s">
        <v>235</v>
      </c>
      <c r="C280" s="9">
        <v>4</v>
      </c>
      <c r="D280" s="9">
        <v>4</v>
      </c>
      <c r="E280" s="9">
        <v>6</v>
      </c>
      <c r="F280" s="9">
        <v>6</v>
      </c>
      <c r="G280" s="9">
        <v>26</v>
      </c>
      <c r="H280" s="9">
        <v>26</v>
      </c>
      <c r="I280" s="9">
        <v>19</v>
      </c>
      <c r="J280" s="9">
        <v>19</v>
      </c>
      <c r="K280" s="9">
        <v>1</v>
      </c>
      <c r="L280" s="9">
        <v>1</v>
      </c>
      <c r="M280" s="144">
        <v>56</v>
      </c>
      <c r="N280" s="144">
        <v>56</v>
      </c>
    </row>
    <row r="281" spans="1:14" ht="12.75" customHeight="1" x14ac:dyDescent="0.2">
      <c r="A281" s="5">
        <v>16</v>
      </c>
      <c r="B281" s="8" t="s">
        <v>225</v>
      </c>
      <c r="C281" s="9">
        <v>3</v>
      </c>
      <c r="D281" s="9">
        <v>0</v>
      </c>
      <c r="E281" s="9">
        <v>3</v>
      </c>
      <c r="F281" s="9">
        <v>0</v>
      </c>
      <c r="G281" s="9">
        <v>28</v>
      </c>
      <c r="H281" s="9">
        <v>30</v>
      </c>
      <c r="I281" s="9">
        <v>30</v>
      </c>
      <c r="J281" s="9">
        <v>34</v>
      </c>
      <c r="K281" s="9">
        <v>0</v>
      </c>
      <c r="L281" s="9">
        <v>0</v>
      </c>
      <c r="M281" s="144">
        <v>64</v>
      </c>
      <c r="N281" s="144">
        <v>64</v>
      </c>
    </row>
    <row r="282" spans="1:14" ht="12.75" customHeight="1" x14ac:dyDescent="0.2">
      <c r="A282" s="5">
        <v>17</v>
      </c>
      <c r="B282" s="8" t="s">
        <v>238</v>
      </c>
      <c r="C282" s="9">
        <v>10</v>
      </c>
      <c r="D282" s="9">
        <v>18</v>
      </c>
      <c r="E282" s="9">
        <v>6</v>
      </c>
      <c r="F282" s="9">
        <v>10</v>
      </c>
      <c r="G282" s="9">
        <v>27</v>
      </c>
      <c r="H282" s="9">
        <v>17</v>
      </c>
      <c r="I282" s="9">
        <v>14</v>
      </c>
      <c r="J282" s="9">
        <v>11</v>
      </c>
      <c r="K282" s="9">
        <v>0</v>
      </c>
      <c r="L282" s="9">
        <v>1</v>
      </c>
      <c r="M282" s="144">
        <v>57</v>
      </c>
      <c r="N282" s="144">
        <v>57</v>
      </c>
    </row>
    <row r="283" spans="1:14" ht="12.75" customHeight="1" x14ac:dyDescent="0.2">
      <c r="A283" s="5">
        <v>18</v>
      </c>
      <c r="B283" s="8" t="s">
        <v>226</v>
      </c>
      <c r="C283" s="9">
        <v>1</v>
      </c>
      <c r="D283" s="9">
        <v>2</v>
      </c>
      <c r="E283" s="9">
        <v>3</v>
      </c>
      <c r="F283" s="9">
        <v>3</v>
      </c>
      <c r="G283" s="9">
        <v>13</v>
      </c>
      <c r="H283" s="9">
        <v>12</v>
      </c>
      <c r="I283" s="9">
        <v>9</v>
      </c>
      <c r="J283" s="9">
        <v>9</v>
      </c>
      <c r="K283" s="9">
        <v>0</v>
      </c>
      <c r="L283" s="9">
        <v>0</v>
      </c>
      <c r="M283" s="144">
        <v>26</v>
      </c>
      <c r="N283" s="144">
        <v>26</v>
      </c>
    </row>
    <row r="284" spans="1:14" ht="12.75" customHeight="1" x14ac:dyDescent="0.2">
      <c r="A284" s="5">
        <v>19</v>
      </c>
      <c r="B284" s="8" t="s">
        <v>239</v>
      </c>
      <c r="C284" s="9">
        <v>4</v>
      </c>
      <c r="D284" s="9">
        <v>4</v>
      </c>
      <c r="E284" s="9">
        <v>3</v>
      </c>
      <c r="F284" s="9">
        <v>3</v>
      </c>
      <c r="G284" s="9">
        <v>33</v>
      </c>
      <c r="H284" s="9">
        <v>34</v>
      </c>
      <c r="I284" s="9">
        <v>24</v>
      </c>
      <c r="J284" s="9">
        <v>24</v>
      </c>
      <c r="K284" s="9">
        <v>1</v>
      </c>
      <c r="L284" s="9">
        <v>0</v>
      </c>
      <c r="M284" s="144">
        <v>65</v>
      </c>
      <c r="N284" s="144">
        <v>65</v>
      </c>
    </row>
    <row r="285" spans="1:14" ht="12.75" customHeight="1" x14ac:dyDescent="0.2">
      <c r="A285" s="5">
        <v>20</v>
      </c>
      <c r="B285" s="8" t="s">
        <v>240</v>
      </c>
      <c r="C285" s="9">
        <v>3</v>
      </c>
      <c r="D285" s="9">
        <v>3</v>
      </c>
      <c r="E285" s="9">
        <v>7</v>
      </c>
      <c r="F285" s="9">
        <v>5</v>
      </c>
      <c r="G285" s="9">
        <v>10</v>
      </c>
      <c r="H285" s="9">
        <v>4</v>
      </c>
      <c r="I285" s="9">
        <v>6</v>
      </c>
      <c r="J285" s="9">
        <v>6</v>
      </c>
      <c r="K285" s="9">
        <v>0</v>
      </c>
      <c r="L285" s="9">
        <v>8</v>
      </c>
      <c r="M285" s="144">
        <v>26</v>
      </c>
      <c r="N285" s="144">
        <v>26</v>
      </c>
    </row>
    <row r="286" spans="1:14" s="7" customFormat="1" ht="12.75" customHeight="1" x14ac:dyDescent="0.15">
      <c r="B286" s="50" t="s">
        <v>277</v>
      </c>
      <c r="C286" s="39">
        <f>SUM(C266:C285)</f>
        <v>77</v>
      </c>
      <c r="D286" s="39">
        <f t="shared" ref="D286:N286" si="7">SUM(D266:D285)</f>
        <v>95</v>
      </c>
      <c r="E286" s="39">
        <f t="shared" si="7"/>
        <v>76</v>
      </c>
      <c r="F286" s="39">
        <f t="shared" si="7"/>
        <v>91</v>
      </c>
      <c r="G286" s="39">
        <f t="shared" si="7"/>
        <v>476</v>
      </c>
      <c r="H286" s="39">
        <f t="shared" si="7"/>
        <v>445</v>
      </c>
      <c r="I286" s="39">
        <f t="shared" si="7"/>
        <v>350</v>
      </c>
      <c r="J286" s="39">
        <f t="shared" si="7"/>
        <v>332</v>
      </c>
      <c r="K286" s="39">
        <f t="shared" si="7"/>
        <v>3</v>
      </c>
      <c r="L286" s="39">
        <f t="shared" si="7"/>
        <v>19</v>
      </c>
      <c r="M286" s="149">
        <f t="shared" si="7"/>
        <v>982</v>
      </c>
      <c r="N286" s="149">
        <f t="shared" si="7"/>
        <v>982</v>
      </c>
    </row>
    <row r="287" spans="1:14" s="24" customFormat="1" ht="12.75" customHeight="1" x14ac:dyDescent="0.2">
      <c r="A287" s="15" t="s">
        <v>382</v>
      </c>
      <c r="C287" s="16"/>
      <c r="D287" s="16"/>
      <c r="E287" s="16"/>
      <c r="F287" s="16"/>
      <c r="G287" s="16"/>
      <c r="H287" s="16"/>
      <c r="I287" s="16"/>
      <c r="J287" s="16"/>
      <c r="M287" s="142"/>
      <c r="N287" s="142"/>
    </row>
    <row r="289" spans="1:14" s="7" customFormat="1" ht="12.75" customHeight="1" x14ac:dyDescent="0.15">
      <c r="B289" s="86" t="s">
        <v>241</v>
      </c>
      <c r="C289" s="199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1"/>
    </row>
    <row r="290" spans="1:14" s="7" customFormat="1" ht="12.75" customHeight="1" x14ac:dyDescent="0.15">
      <c r="A290" s="195" t="s">
        <v>385</v>
      </c>
      <c r="B290" s="192" t="s">
        <v>280</v>
      </c>
      <c r="C290" s="191" t="s">
        <v>269</v>
      </c>
      <c r="D290" s="192"/>
      <c r="E290" s="217"/>
      <c r="F290" s="217"/>
      <c r="G290" s="203" t="s">
        <v>270</v>
      </c>
      <c r="H290" s="204"/>
      <c r="I290" s="204"/>
      <c r="J290" s="205"/>
      <c r="K290" s="191" t="s">
        <v>271</v>
      </c>
      <c r="L290" s="192"/>
      <c r="M290" s="193" t="s">
        <v>272</v>
      </c>
      <c r="N290" s="194"/>
    </row>
    <row r="291" spans="1:14" s="7" customFormat="1" ht="12.75" customHeight="1" x14ac:dyDescent="0.15">
      <c r="A291" s="195"/>
      <c r="B291" s="192"/>
      <c r="C291" s="191" t="s">
        <v>273</v>
      </c>
      <c r="D291" s="192"/>
      <c r="E291" s="191" t="s">
        <v>274</v>
      </c>
      <c r="F291" s="192"/>
      <c r="G291" s="191" t="s">
        <v>273</v>
      </c>
      <c r="H291" s="192"/>
      <c r="I291" s="191" t="s">
        <v>274</v>
      </c>
      <c r="J291" s="192"/>
      <c r="K291" s="192"/>
      <c r="L291" s="192"/>
      <c r="M291" s="194"/>
      <c r="N291" s="194"/>
    </row>
    <row r="292" spans="1:14" s="7" customFormat="1" ht="12.75" customHeight="1" x14ac:dyDescent="0.15">
      <c r="A292" s="195"/>
      <c r="B292" s="192"/>
      <c r="C292" s="21" t="s">
        <v>287</v>
      </c>
      <c r="D292" s="38" t="s">
        <v>6</v>
      </c>
      <c r="E292" s="21" t="s">
        <v>287</v>
      </c>
      <c r="F292" s="38" t="s">
        <v>6</v>
      </c>
      <c r="G292" s="21" t="s">
        <v>287</v>
      </c>
      <c r="H292" s="38" t="s">
        <v>6</v>
      </c>
      <c r="I292" s="21" t="s">
        <v>287</v>
      </c>
      <c r="J292" s="38" t="s">
        <v>6</v>
      </c>
      <c r="K292" s="21" t="s">
        <v>287</v>
      </c>
      <c r="L292" s="38" t="s">
        <v>6</v>
      </c>
      <c r="M292" s="21" t="s">
        <v>287</v>
      </c>
      <c r="N292" s="139" t="s">
        <v>6</v>
      </c>
    </row>
    <row r="293" spans="1:14" ht="12.75" customHeight="1" x14ac:dyDescent="0.2">
      <c r="A293" s="5">
        <v>1</v>
      </c>
      <c r="B293" s="8" t="s">
        <v>253</v>
      </c>
      <c r="C293" s="9">
        <v>5</v>
      </c>
      <c r="D293" s="9">
        <v>5</v>
      </c>
      <c r="E293" s="9">
        <v>3</v>
      </c>
      <c r="F293" s="9">
        <v>3</v>
      </c>
      <c r="G293" s="9">
        <v>15</v>
      </c>
      <c r="H293" s="9">
        <v>15</v>
      </c>
      <c r="I293" s="9">
        <v>13</v>
      </c>
      <c r="J293" s="9">
        <v>13</v>
      </c>
      <c r="K293" s="9">
        <v>0</v>
      </c>
      <c r="L293" s="9">
        <v>0</v>
      </c>
      <c r="M293" s="144">
        <v>36</v>
      </c>
      <c r="N293" s="144">
        <v>36</v>
      </c>
    </row>
    <row r="294" spans="1:14" ht="12.75" customHeight="1" x14ac:dyDescent="0.2">
      <c r="A294" s="5">
        <v>2</v>
      </c>
      <c r="B294" s="8" t="s">
        <v>264</v>
      </c>
      <c r="C294" s="9">
        <v>2</v>
      </c>
      <c r="D294" s="9">
        <v>1</v>
      </c>
      <c r="E294" s="9">
        <v>1</v>
      </c>
      <c r="F294" s="9">
        <v>1</v>
      </c>
      <c r="G294" s="9">
        <v>8</v>
      </c>
      <c r="H294" s="9">
        <v>8</v>
      </c>
      <c r="I294" s="9">
        <v>5</v>
      </c>
      <c r="J294" s="9">
        <v>6</v>
      </c>
      <c r="K294" s="9">
        <v>0</v>
      </c>
      <c r="L294" s="9">
        <v>0</v>
      </c>
      <c r="M294" s="144">
        <v>16</v>
      </c>
      <c r="N294" s="144">
        <v>16</v>
      </c>
    </row>
    <row r="295" spans="1:14" ht="12.75" customHeight="1" x14ac:dyDescent="0.2">
      <c r="A295" s="5">
        <v>3</v>
      </c>
      <c r="B295" s="8" t="s">
        <v>243</v>
      </c>
      <c r="C295" s="9">
        <v>1</v>
      </c>
      <c r="D295" s="9">
        <v>1</v>
      </c>
      <c r="E295" s="9">
        <v>1</v>
      </c>
      <c r="F295" s="9">
        <v>1</v>
      </c>
      <c r="G295" s="9">
        <v>24</v>
      </c>
      <c r="H295" s="9">
        <v>24</v>
      </c>
      <c r="I295" s="9">
        <v>17</v>
      </c>
      <c r="J295" s="9">
        <v>17</v>
      </c>
      <c r="K295" s="9">
        <v>0</v>
      </c>
      <c r="L295" s="9">
        <v>0</v>
      </c>
      <c r="M295" s="144">
        <v>43</v>
      </c>
      <c r="N295" s="144">
        <v>43</v>
      </c>
    </row>
    <row r="296" spans="1:14" ht="12.75" customHeight="1" x14ac:dyDescent="0.2">
      <c r="A296" s="5">
        <v>4</v>
      </c>
      <c r="B296" s="8" t="s">
        <v>242</v>
      </c>
      <c r="C296" s="9">
        <v>2</v>
      </c>
      <c r="D296" s="9">
        <v>1</v>
      </c>
      <c r="E296" s="9">
        <v>5</v>
      </c>
      <c r="F296" s="9">
        <v>3</v>
      </c>
      <c r="G296" s="9">
        <v>22</v>
      </c>
      <c r="H296" s="9">
        <v>22</v>
      </c>
      <c r="I296" s="9">
        <v>26</v>
      </c>
      <c r="J296" s="9">
        <v>28</v>
      </c>
      <c r="K296" s="9">
        <v>0</v>
      </c>
      <c r="L296" s="9">
        <v>1</v>
      </c>
      <c r="M296" s="144">
        <v>55</v>
      </c>
      <c r="N296" s="144">
        <v>55</v>
      </c>
    </row>
    <row r="297" spans="1:14" ht="12.75" customHeight="1" x14ac:dyDescent="0.2">
      <c r="A297" s="5">
        <v>5</v>
      </c>
      <c r="B297" s="8" t="s">
        <v>259</v>
      </c>
      <c r="C297" s="9">
        <v>4</v>
      </c>
      <c r="D297" s="9">
        <v>2</v>
      </c>
      <c r="E297" s="9">
        <v>3</v>
      </c>
      <c r="F297" s="9">
        <v>1</v>
      </c>
      <c r="G297" s="9">
        <v>35</v>
      </c>
      <c r="H297" s="9">
        <v>45</v>
      </c>
      <c r="I297" s="9">
        <v>28</v>
      </c>
      <c r="J297" s="9">
        <v>22</v>
      </c>
      <c r="K297" s="9">
        <v>0</v>
      </c>
      <c r="L297" s="9">
        <v>0</v>
      </c>
      <c r="M297" s="144">
        <v>70</v>
      </c>
      <c r="N297" s="144">
        <v>70</v>
      </c>
    </row>
    <row r="298" spans="1:14" ht="12.75" customHeight="1" x14ac:dyDescent="0.2">
      <c r="A298" s="5">
        <v>6</v>
      </c>
      <c r="B298" s="8" t="s">
        <v>248</v>
      </c>
      <c r="C298" s="9">
        <v>2</v>
      </c>
      <c r="D298" s="9">
        <v>0</v>
      </c>
      <c r="E298" s="9">
        <v>1</v>
      </c>
      <c r="F298" s="9">
        <v>0</v>
      </c>
      <c r="G298" s="9">
        <v>31</v>
      </c>
      <c r="H298" s="9">
        <v>33</v>
      </c>
      <c r="I298" s="9">
        <v>25</v>
      </c>
      <c r="J298" s="9">
        <v>27</v>
      </c>
      <c r="K298" s="9">
        <v>1</v>
      </c>
      <c r="L298" s="9">
        <v>0</v>
      </c>
      <c r="M298" s="144">
        <v>60</v>
      </c>
      <c r="N298" s="144">
        <v>60</v>
      </c>
    </row>
    <row r="299" spans="1:14" ht="12.75" customHeight="1" x14ac:dyDescent="0.2">
      <c r="A299" s="5">
        <v>7</v>
      </c>
      <c r="B299" s="8" t="s">
        <v>249</v>
      </c>
      <c r="C299" s="9">
        <v>1</v>
      </c>
      <c r="D299" s="9">
        <v>2</v>
      </c>
      <c r="E299" s="9">
        <v>3</v>
      </c>
      <c r="F299" s="9">
        <v>2</v>
      </c>
      <c r="G299" s="9">
        <v>12</v>
      </c>
      <c r="H299" s="9">
        <v>13</v>
      </c>
      <c r="I299" s="9">
        <v>16</v>
      </c>
      <c r="J299" s="9">
        <v>14</v>
      </c>
      <c r="K299" s="9">
        <v>0</v>
      </c>
      <c r="L299" s="9">
        <v>1</v>
      </c>
      <c r="M299" s="144">
        <v>32</v>
      </c>
      <c r="N299" s="144">
        <v>32</v>
      </c>
    </row>
    <row r="300" spans="1:14" ht="12.75" customHeight="1" x14ac:dyDescent="0.2">
      <c r="A300" s="5">
        <v>8</v>
      </c>
      <c r="B300" s="8" t="s">
        <v>250</v>
      </c>
      <c r="C300" s="9">
        <v>3</v>
      </c>
      <c r="D300" s="9">
        <v>3</v>
      </c>
      <c r="E300" s="9">
        <v>3</v>
      </c>
      <c r="F300" s="9">
        <v>3</v>
      </c>
      <c r="G300" s="9">
        <v>36</v>
      </c>
      <c r="H300" s="9">
        <v>36</v>
      </c>
      <c r="I300" s="9">
        <v>34</v>
      </c>
      <c r="J300" s="9">
        <v>34</v>
      </c>
      <c r="K300" s="9">
        <v>0</v>
      </c>
      <c r="L300" s="9">
        <v>0</v>
      </c>
      <c r="M300" s="144">
        <v>76</v>
      </c>
      <c r="N300" s="144">
        <v>76</v>
      </c>
    </row>
    <row r="301" spans="1:14" ht="12.75" customHeight="1" x14ac:dyDescent="0.2">
      <c r="A301" s="5">
        <v>9</v>
      </c>
      <c r="B301" s="8" t="s">
        <v>254</v>
      </c>
      <c r="C301" s="9">
        <v>4</v>
      </c>
      <c r="D301" s="9">
        <v>6</v>
      </c>
      <c r="E301" s="9">
        <v>2</v>
      </c>
      <c r="F301" s="9">
        <v>5</v>
      </c>
      <c r="G301" s="9">
        <v>37</v>
      </c>
      <c r="H301" s="9">
        <v>35</v>
      </c>
      <c r="I301" s="9">
        <v>18</v>
      </c>
      <c r="J301" s="9">
        <v>13</v>
      </c>
      <c r="K301" s="9">
        <v>0</v>
      </c>
      <c r="L301" s="9">
        <v>2</v>
      </c>
      <c r="M301" s="144">
        <v>61</v>
      </c>
      <c r="N301" s="144">
        <v>61</v>
      </c>
    </row>
    <row r="302" spans="1:14" ht="12.75" customHeight="1" x14ac:dyDescent="0.2">
      <c r="A302" s="5">
        <v>10</v>
      </c>
      <c r="B302" s="8" t="s">
        <v>255</v>
      </c>
      <c r="C302" s="9">
        <v>2</v>
      </c>
      <c r="D302" s="9">
        <v>3</v>
      </c>
      <c r="E302" s="9">
        <v>3</v>
      </c>
      <c r="F302" s="9">
        <v>2</v>
      </c>
      <c r="G302" s="9">
        <v>33</v>
      </c>
      <c r="H302" s="9">
        <v>30</v>
      </c>
      <c r="I302" s="9">
        <v>21</v>
      </c>
      <c r="J302" s="9">
        <v>24</v>
      </c>
      <c r="K302" s="9">
        <v>0</v>
      </c>
      <c r="L302" s="9">
        <v>0</v>
      </c>
      <c r="M302" s="144">
        <v>59</v>
      </c>
      <c r="N302" s="144">
        <v>59</v>
      </c>
    </row>
    <row r="303" spans="1:14" ht="12.75" customHeight="1" x14ac:dyDescent="0.2">
      <c r="A303" s="5">
        <v>11</v>
      </c>
      <c r="B303" s="8" t="s">
        <v>247</v>
      </c>
      <c r="C303" s="9">
        <v>4</v>
      </c>
      <c r="D303" s="9">
        <v>4</v>
      </c>
      <c r="E303" s="9">
        <v>4</v>
      </c>
      <c r="F303" s="9">
        <v>4</v>
      </c>
      <c r="G303" s="9">
        <v>7</v>
      </c>
      <c r="H303" s="9">
        <v>7</v>
      </c>
      <c r="I303" s="9">
        <v>4</v>
      </c>
      <c r="J303" s="9">
        <v>4</v>
      </c>
      <c r="K303" s="9">
        <v>0</v>
      </c>
      <c r="L303" s="9">
        <v>0</v>
      </c>
      <c r="M303" s="144">
        <v>19</v>
      </c>
      <c r="N303" s="144">
        <v>19</v>
      </c>
    </row>
    <row r="304" spans="1:14" ht="12.75" customHeight="1" x14ac:dyDescent="0.2">
      <c r="A304" s="5">
        <v>12</v>
      </c>
      <c r="B304" s="8" t="s">
        <v>256</v>
      </c>
      <c r="C304" s="9">
        <v>4</v>
      </c>
      <c r="D304" s="9">
        <v>6</v>
      </c>
      <c r="E304" s="9">
        <v>1</v>
      </c>
      <c r="F304" s="9">
        <v>1</v>
      </c>
      <c r="G304" s="9">
        <v>34</v>
      </c>
      <c r="H304" s="9">
        <v>33</v>
      </c>
      <c r="I304" s="9">
        <v>29</v>
      </c>
      <c r="J304" s="9">
        <v>28</v>
      </c>
      <c r="K304" s="9">
        <v>0</v>
      </c>
      <c r="L304" s="9">
        <v>0</v>
      </c>
      <c r="M304" s="144">
        <v>68</v>
      </c>
      <c r="N304" s="144">
        <v>68</v>
      </c>
    </row>
    <row r="305" spans="1:14" ht="12.75" customHeight="1" x14ac:dyDescent="0.2">
      <c r="A305" s="5">
        <v>13</v>
      </c>
      <c r="B305" s="8" t="s">
        <v>244</v>
      </c>
      <c r="C305" s="9">
        <v>4</v>
      </c>
      <c r="D305" s="9">
        <v>4</v>
      </c>
      <c r="E305" s="9">
        <v>1</v>
      </c>
      <c r="F305" s="9">
        <v>1</v>
      </c>
      <c r="G305" s="9">
        <v>25</v>
      </c>
      <c r="H305" s="9">
        <v>31</v>
      </c>
      <c r="I305" s="9">
        <v>29</v>
      </c>
      <c r="J305" s="9">
        <v>23</v>
      </c>
      <c r="K305" s="9">
        <v>0</v>
      </c>
      <c r="L305" s="9">
        <v>0</v>
      </c>
      <c r="M305" s="144">
        <v>59</v>
      </c>
      <c r="N305" s="144">
        <v>59</v>
      </c>
    </row>
    <row r="306" spans="1:14" ht="12.75" customHeight="1" x14ac:dyDescent="0.2">
      <c r="A306" s="5">
        <v>14</v>
      </c>
      <c r="B306" s="8" t="s">
        <v>265</v>
      </c>
      <c r="C306" s="9">
        <v>2</v>
      </c>
      <c r="D306" s="9">
        <v>12</v>
      </c>
      <c r="E306" s="9">
        <v>1</v>
      </c>
      <c r="F306" s="9">
        <v>13</v>
      </c>
      <c r="G306" s="9">
        <v>10</v>
      </c>
      <c r="H306" s="9">
        <v>0</v>
      </c>
      <c r="I306" s="9">
        <v>12</v>
      </c>
      <c r="J306" s="9">
        <v>0</v>
      </c>
      <c r="K306" s="9">
        <v>0</v>
      </c>
      <c r="L306" s="9">
        <v>0</v>
      </c>
      <c r="M306" s="144">
        <v>25</v>
      </c>
      <c r="N306" s="144">
        <v>25</v>
      </c>
    </row>
    <row r="307" spans="1:14" ht="12.75" customHeight="1" x14ac:dyDescent="0.2">
      <c r="A307" s="5">
        <v>15</v>
      </c>
      <c r="B307" s="8" t="s">
        <v>260</v>
      </c>
      <c r="C307" s="9">
        <v>3</v>
      </c>
      <c r="D307" s="9">
        <v>4</v>
      </c>
      <c r="E307" s="9">
        <v>5</v>
      </c>
      <c r="F307" s="9">
        <v>3</v>
      </c>
      <c r="G307" s="9">
        <v>37</v>
      </c>
      <c r="H307" s="9">
        <v>44</v>
      </c>
      <c r="I307" s="9">
        <v>30</v>
      </c>
      <c r="J307" s="9">
        <v>23</v>
      </c>
      <c r="K307" s="9">
        <v>0</v>
      </c>
      <c r="L307" s="9">
        <v>1</v>
      </c>
      <c r="M307" s="144">
        <v>75</v>
      </c>
      <c r="N307" s="144">
        <v>75</v>
      </c>
    </row>
    <row r="308" spans="1:14" ht="12.75" customHeight="1" x14ac:dyDescent="0.2">
      <c r="A308" s="5">
        <v>16</v>
      </c>
      <c r="B308" s="8" t="s">
        <v>251</v>
      </c>
      <c r="C308" s="9">
        <v>5</v>
      </c>
      <c r="D308" s="9">
        <v>4</v>
      </c>
      <c r="E308" s="9">
        <v>1</v>
      </c>
      <c r="F308" s="9">
        <v>1</v>
      </c>
      <c r="G308" s="9">
        <v>26</v>
      </c>
      <c r="H308" s="9">
        <v>27</v>
      </c>
      <c r="I308" s="9">
        <v>28</v>
      </c>
      <c r="J308" s="9">
        <v>28</v>
      </c>
      <c r="K308" s="9">
        <v>0</v>
      </c>
      <c r="L308" s="9">
        <v>0</v>
      </c>
      <c r="M308" s="144">
        <v>60</v>
      </c>
      <c r="N308" s="144">
        <v>60</v>
      </c>
    </row>
    <row r="309" spans="1:14" ht="12.75" customHeight="1" x14ac:dyDescent="0.2">
      <c r="A309" s="5">
        <v>17</v>
      </c>
      <c r="B309" s="8" t="s">
        <v>257</v>
      </c>
      <c r="C309" s="9">
        <v>3</v>
      </c>
      <c r="D309" s="9">
        <v>8</v>
      </c>
      <c r="E309" s="9">
        <v>2</v>
      </c>
      <c r="F309" s="9">
        <v>5</v>
      </c>
      <c r="G309" s="9">
        <v>14</v>
      </c>
      <c r="H309" s="9">
        <v>8</v>
      </c>
      <c r="I309" s="9">
        <v>7</v>
      </c>
      <c r="J309" s="9">
        <v>5</v>
      </c>
      <c r="K309" s="9">
        <v>0</v>
      </c>
      <c r="L309" s="9">
        <v>0</v>
      </c>
      <c r="M309" s="144">
        <v>26</v>
      </c>
      <c r="N309" s="144">
        <v>26</v>
      </c>
    </row>
    <row r="310" spans="1:14" ht="12.75" customHeight="1" x14ac:dyDescent="0.2">
      <c r="A310" s="5">
        <v>18</v>
      </c>
      <c r="B310" s="8" t="s">
        <v>266</v>
      </c>
      <c r="C310" s="9">
        <v>17</v>
      </c>
      <c r="D310" s="9">
        <v>17</v>
      </c>
      <c r="E310" s="9">
        <v>10</v>
      </c>
      <c r="F310" s="9">
        <v>10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144">
        <v>27</v>
      </c>
      <c r="N310" s="144">
        <v>27</v>
      </c>
    </row>
    <row r="311" spans="1:14" ht="12.75" customHeight="1" x14ac:dyDescent="0.2">
      <c r="A311" s="5">
        <v>19</v>
      </c>
      <c r="B311" s="8" t="s">
        <v>267</v>
      </c>
      <c r="C311" s="9">
        <v>4</v>
      </c>
      <c r="D311" s="9">
        <v>4</v>
      </c>
      <c r="E311" s="9">
        <v>2</v>
      </c>
      <c r="F311" s="9">
        <v>1</v>
      </c>
      <c r="G311" s="9">
        <v>33</v>
      </c>
      <c r="H311" s="9">
        <v>33</v>
      </c>
      <c r="I311" s="9">
        <v>23</v>
      </c>
      <c r="J311" s="9">
        <v>23</v>
      </c>
      <c r="K311" s="9">
        <v>0</v>
      </c>
      <c r="L311" s="9">
        <v>1</v>
      </c>
      <c r="M311" s="144">
        <v>62</v>
      </c>
      <c r="N311" s="144">
        <v>62</v>
      </c>
    </row>
    <row r="312" spans="1:14" ht="12.75" customHeight="1" x14ac:dyDescent="0.2">
      <c r="A312" s="5">
        <v>20</v>
      </c>
      <c r="B312" s="8" t="s">
        <v>245</v>
      </c>
      <c r="C312" s="9">
        <v>3</v>
      </c>
      <c r="D312" s="9">
        <v>2</v>
      </c>
      <c r="E312" s="9">
        <v>1</v>
      </c>
      <c r="F312" s="9">
        <v>3</v>
      </c>
      <c r="G312" s="9">
        <v>12</v>
      </c>
      <c r="H312" s="9">
        <v>14</v>
      </c>
      <c r="I312" s="9">
        <v>15</v>
      </c>
      <c r="J312" s="9">
        <v>12</v>
      </c>
      <c r="K312" s="9">
        <v>0</v>
      </c>
      <c r="L312" s="9">
        <v>0</v>
      </c>
      <c r="M312" s="144">
        <v>31</v>
      </c>
      <c r="N312" s="144">
        <v>31</v>
      </c>
    </row>
    <row r="313" spans="1:14" ht="12.75" customHeight="1" x14ac:dyDescent="0.2">
      <c r="A313" s="5">
        <v>21</v>
      </c>
      <c r="B313" s="8" t="s">
        <v>252</v>
      </c>
      <c r="C313" s="9">
        <v>2</v>
      </c>
      <c r="D313" s="9">
        <v>6</v>
      </c>
      <c r="E313" s="9">
        <v>6</v>
      </c>
      <c r="F313" s="9">
        <v>5</v>
      </c>
      <c r="G313" s="9">
        <v>22</v>
      </c>
      <c r="H313" s="9">
        <v>18</v>
      </c>
      <c r="I313" s="9">
        <v>23</v>
      </c>
      <c r="J313" s="9">
        <v>24</v>
      </c>
      <c r="K313" s="9">
        <v>0</v>
      </c>
      <c r="L313" s="9">
        <v>0</v>
      </c>
      <c r="M313" s="144">
        <v>53</v>
      </c>
      <c r="N313" s="144">
        <v>53</v>
      </c>
    </row>
    <row r="314" spans="1:14" ht="12.75" customHeight="1" x14ac:dyDescent="0.2">
      <c r="A314" s="5">
        <v>22</v>
      </c>
      <c r="B314" s="8" t="s">
        <v>261</v>
      </c>
      <c r="C314" s="9">
        <v>2</v>
      </c>
      <c r="D314" s="9">
        <v>2</v>
      </c>
      <c r="E314" s="9">
        <v>2</v>
      </c>
      <c r="F314" s="9">
        <v>2</v>
      </c>
      <c r="G314" s="9">
        <v>15</v>
      </c>
      <c r="H314" s="9">
        <v>15</v>
      </c>
      <c r="I314" s="9">
        <v>4</v>
      </c>
      <c r="J314" s="9">
        <v>4</v>
      </c>
      <c r="K314" s="9">
        <v>0</v>
      </c>
      <c r="L314" s="9">
        <v>0</v>
      </c>
      <c r="M314" s="144">
        <v>23</v>
      </c>
      <c r="N314" s="144">
        <v>23</v>
      </c>
    </row>
    <row r="315" spans="1:14" ht="12.75" customHeight="1" x14ac:dyDescent="0.2">
      <c r="A315" s="5">
        <v>23</v>
      </c>
      <c r="B315" s="8" t="s">
        <v>246</v>
      </c>
      <c r="C315" s="9">
        <v>7</v>
      </c>
      <c r="D315" s="9">
        <v>7</v>
      </c>
      <c r="E315" s="9">
        <v>6</v>
      </c>
      <c r="F315" s="9">
        <v>6</v>
      </c>
      <c r="G315" s="9">
        <v>39</v>
      </c>
      <c r="H315" s="9">
        <v>39</v>
      </c>
      <c r="I315" s="9">
        <v>37</v>
      </c>
      <c r="J315" s="9">
        <v>37</v>
      </c>
      <c r="K315" s="9">
        <v>0</v>
      </c>
      <c r="L315" s="9">
        <v>0</v>
      </c>
      <c r="M315" s="144">
        <v>89</v>
      </c>
      <c r="N315" s="144">
        <v>89</v>
      </c>
    </row>
    <row r="316" spans="1:14" ht="12.75" customHeight="1" x14ac:dyDescent="0.2">
      <c r="A316" s="5">
        <v>24</v>
      </c>
      <c r="B316" s="8" t="s">
        <v>268</v>
      </c>
      <c r="C316" s="9">
        <v>2</v>
      </c>
      <c r="D316" s="9">
        <v>2</v>
      </c>
      <c r="E316" s="9">
        <v>1</v>
      </c>
      <c r="F316" s="9">
        <v>1</v>
      </c>
      <c r="G316" s="9">
        <v>11</v>
      </c>
      <c r="H316" s="9">
        <v>11</v>
      </c>
      <c r="I316" s="9">
        <v>8</v>
      </c>
      <c r="J316" s="9">
        <v>8</v>
      </c>
      <c r="K316" s="9">
        <v>0</v>
      </c>
      <c r="L316" s="9">
        <v>0</v>
      </c>
      <c r="M316" s="144">
        <v>22</v>
      </c>
      <c r="N316" s="144">
        <v>22</v>
      </c>
    </row>
    <row r="317" spans="1:14" ht="12.75" customHeight="1" x14ac:dyDescent="0.2">
      <c r="A317" s="5">
        <v>25</v>
      </c>
      <c r="B317" s="8" t="s">
        <v>262</v>
      </c>
      <c r="C317" s="9">
        <v>3</v>
      </c>
      <c r="D317" s="9">
        <v>1</v>
      </c>
      <c r="E317" s="9">
        <v>3</v>
      </c>
      <c r="F317" s="9">
        <v>2</v>
      </c>
      <c r="G317" s="9">
        <v>36</v>
      </c>
      <c r="H317" s="9">
        <v>46</v>
      </c>
      <c r="I317" s="9">
        <v>40</v>
      </c>
      <c r="J317" s="9">
        <v>33</v>
      </c>
      <c r="K317" s="9">
        <v>0</v>
      </c>
      <c r="L317" s="9">
        <v>0</v>
      </c>
      <c r="M317" s="144">
        <v>82</v>
      </c>
      <c r="N317" s="144">
        <v>82</v>
      </c>
    </row>
    <row r="318" spans="1:14" ht="12.75" customHeight="1" x14ac:dyDescent="0.2">
      <c r="A318" s="5">
        <v>26</v>
      </c>
      <c r="B318" s="8" t="s">
        <v>258</v>
      </c>
      <c r="C318" s="9">
        <v>4</v>
      </c>
      <c r="D318" s="9">
        <v>4</v>
      </c>
      <c r="E318" s="9">
        <v>4</v>
      </c>
      <c r="F318" s="9">
        <v>4</v>
      </c>
      <c r="G318" s="9">
        <v>7</v>
      </c>
      <c r="H318" s="9">
        <v>7</v>
      </c>
      <c r="I318" s="9">
        <v>8</v>
      </c>
      <c r="J318" s="9">
        <v>8</v>
      </c>
      <c r="K318" s="9">
        <v>0</v>
      </c>
      <c r="L318" s="9">
        <v>0</v>
      </c>
      <c r="M318" s="144">
        <v>23</v>
      </c>
      <c r="N318" s="144">
        <v>23</v>
      </c>
    </row>
    <row r="319" spans="1:14" ht="12.75" customHeight="1" x14ac:dyDescent="0.2">
      <c r="A319" s="5">
        <v>27</v>
      </c>
      <c r="B319" s="8" t="s">
        <v>263</v>
      </c>
      <c r="C319" s="9">
        <v>5</v>
      </c>
      <c r="D319" s="9">
        <v>5</v>
      </c>
      <c r="E319" s="9">
        <v>2</v>
      </c>
      <c r="F319" s="9">
        <v>2</v>
      </c>
      <c r="G319" s="9">
        <v>9</v>
      </c>
      <c r="H319" s="9">
        <v>10</v>
      </c>
      <c r="I319" s="9">
        <v>18</v>
      </c>
      <c r="J319" s="9">
        <v>17</v>
      </c>
      <c r="K319" s="9">
        <v>0</v>
      </c>
      <c r="L319" s="9">
        <v>0</v>
      </c>
      <c r="M319" s="144">
        <v>34</v>
      </c>
      <c r="N319" s="144">
        <v>34</v>
      </c>
    </row>
    <row r="320" spans="1:14" s="13" customFormat="1" ht="12.75" customHeight="1" x14ac:dyDescent="0.15">
      <c r="B320" s="102" t="s">
        <v>277</v>
      </c>
      <c r="C320" s="51">
        <f>SUM(C293:C319)</f>
        <v>100</v>
      </c>
      <c r="D320" s="51">
        <f t="shared" ref="D320:N320" si="8">SUM(D293:D319)</f>
        <v>116</v>
      </c>
      <c r="E320" s="51">
        <f t="shared" si="8"/>
        <v>77</v>
      </c>
      <c r="F320" s="51">
        <f t="shared" si="8"/>
        <v>85</v>
      </c>
      <c r="G320" s="51">
        <f t="shared" si="8"/>
        <v>590</v>
      </c>
      <c r="H320" s="51">
        <f t="shared" si="8"/>
        <v>604</v>
      </c>
      <c r="I320" s="51">
        <f t="shared" si="8"/>
        <v>518</v>
      </c>
      <c r="J320" s="51">
        <f t="shared" si="8"/>
        <v>475</v>
      </c>
      <c r="K320" s="51">
        <f t="shared" si="8"/>
        <v>1</v>
      </c>
      <c r="L320" s="51">
        <f t="shared" si="8"/>
        <v>6</v>
      </c>
      <c r="M320" s="148">
        <f t="shared" si="8"/>
        <v>1286</v>
      </c>
      <c r="N320" s="148">
        <f t="shared" si="8"/>
        <v>1286</v>
      </c>
    </row>
    <row r="321" spans="1:14" s="24" customFormat="1" ht="12.75" customHeight="1" x14ac:dyDescent="0.2">
      <c r="A321" s="15" t="s">
        <v>382</v>
      </c>
      <c r="C321" s="16"/>
      <c r="D321" s="16"/>
      <c r="E321" s="16"/>
      <c r="F321" s="16"/>
      <c r="G321" s="16"/>
      <c r="H321" s="16"/>
      <c r="I321" s="16"/>
      <c r="J321" s="16"/>
      <c r="M321" s="142"/>
      <c r="N321" s="142"/>
    </row>
    <row r="323" spans="1:14" s="29" customFormat="1" ht="12.75" customHeight="1" x14ac:dyDescent="0.2">
      <c r="A323" s="4"/>
      <c r="B323" s="27" t="s">
        <v>284</v>
      </c>
      <c r="C323" s="28">
        <f t="shared" ref="C323:N323" si="9">C320+C286+C259+C241+C212+C151+C121+C83+C37</f>
        <v>1244</v>
      </c>
      <c r="D323" s="28">
        <f t="shared" si="9"/>
        <v>1321</v>
      </c>
      <c r="E323" s="28">
        <f t="shared" si="9"/>
        <v>959</v>
      </c>
      <c r="F323" s="28">
        <f t="shared" si="9"/>
        <v>929</v>
      </c>
      <c r="G323" s="28">
        <f t="shared" si="9"/>
        <v>4574</v>
      </c>
      <c r="H323" s="28">
        <f t="shared" si="9"/>
        <v>4522</v>
      </c>
      <c r="I323" s="28">
        <f t="shared" si="9"/>
        <v>3162</v>
      </c>
      <c r="J323" s="28">
        <f t="shared" si="9"/>
        <v>3123</v>
      </c>
      <c r="K323" s="28">
        <f t="shared" si="9"/>
        <v>26</v>
      </c>
      <c r="L323" s="28">
        <f t="shared" si="9"/>
        <v>70</v>
      </c>
      <c r="M323" s="145">
        <f t="shared" si="9"/>
        <v>9965</v>
      </c>
      <c r="N323" s="145">
        <f t="shared" si="9"/>
        <v>9965</v>
      </c>
    </row>
  </sheetData>
  <sortState ref="A44:N82">
    <sortCondition ref="B44:B82"/>
  </sortState>
  <mergeCells count="99">
    <mergeCell ref="K4:L5"/>
    <mergeCell ref="M4:N5"/>
    <mergeCell ref="C5:D5"/>
    <mergeCell ref="G5:H5"/>
    <mergeCell ref="I5:J5"/>
    <mergeCell ref="G4:J4"/>
    <mergeCell ref="E5:F5"/>
    <mergeCell ref="C4:F4"/>
    <mergeCell ref="I42:J42"/>
    <mergeCell ref="C40:N40"/>
    <mergeCell ref="C41:F41"/>
    <mergeCell ref="G41:J41"/>
    <mergeCell ref="K41:L42"/>
    <mergeCell ref="M41:N42"/>
    <mergeCell ref="C42:D42"/>
    <mergeCell ref="E42:F42"/>
    <mergeCell ref="G42:H42"/>
    <mergeCell ref="E88:F88"/>
    <mergeCell ref="K87:L88"/>
    <mergeCell ref="M87:N88"/>
    <mergeCell ref="C88:D88"/>
    <mergeCell ref="G88:H88"/>
    <mergeCell ref="I88:J88"/>
    <mergeCell ref="G87:J87"/>
    <mergeCell ref="C87:F87"/>
    <mergeCell ref="E126:F126"/>
    <mergeCell ref="G125:J125"/>
    <mergeCell ref="C125:F125"/>
    <mergeCell ref="M125:N126"/>
    <mergeCell ref="C126:D126"/>
    <mergeCell ref="G126:H126"/>
    <mergeCell ref="I126:J126"/>
    <mergeCell ref="K125:L126"/>
    <mergeCell ref="B155:B157"/>
    <mergeCell ref="C155:F155"/>
    <mergeCell ref="K155:L156"/>
    <mergeCell ref="M155:N156"/>
    <mergeCell ref="C156:D156"/>
    <mergeCell ref="G156:H156"/>
    <mergeCell ref="I156:J156"/>
    <mergeCell ref="E156:F156"/>
    <mergeCell ref="G155:J155"/>
    <mergeCell ref="K290:L291"/>
    <mergeCell ref="M290:N291"/>
    <mergeCell ref="C291:D291"/>
    <mergeCell ref="G291:H291"/>
    <mergeCell ref="I291:J291"/>
    <mergeCell ref="E291:F291"/>
    <mergeCell ref="G290:J290"/>
    <mergeCell ref="A263:A265"/>
    <mergeCell ref="A290:A292"/>
    <mergeCell ref="B290:B292"/>
    <mergeCell ref="C290:F290"/>
    <mergeCell ref="G264:H264"/>
    <mergeCell ref="B263:B265"/>
    <mergeCell ref="C263:F263"/>
    <mergeCell ref="C264:D264"/>
    <mergeCell ref="E264:F264"/>
    <mergeCell ref="G263:J263"/>
    <mergeCell ref="A4:A6"/>
    <mergeCell ref="A41:A43"/>
    <mergeCell ref="A87:A89"/>
    <mergeCell ref="A125:A127"/>
    <mergeCell ref="B125:B127"/>
    <mergeCell ref="B87:B89"/>
    <mergeCell ref="B41:B43"/>
    <mergeCell ref="B4:B6"/>
    <mergeCell ref="A155:A157"/>
    <mergeCell ref="A216:A218"/>
    <mergeCell ref="A245:A247"/>
    <mergeCell ref="B216:B218"/>
    <mergeCell ref="C215:N215"/>
    <mergeCell ref="C216:F216"/>
    <mergeCell ref="G216:J216"/>
    <mergeCell ref="E217:F217"/>
    <mergeCell ref="G217:H217"/>
    <mergeCell ref="I217:J217"/>
    <mergeCell ref="B245:B247"/>
    <mergeCell ref="I246:J246"/>
    <mergeCell ref="E246:F246"/>
    <mergeCell ref="G245:J245"/>
    <mergeCell ref="G246:H246"/>
    <mergeCell ref="K216:L217"/>
    <mergeCell ref="C3:N3"/>
    <mergeCell ref="C289:N289"/>
    <mergeCell ref="C262:N262"/>
    <mergeCell ref="C244:N244"/>
    <mergeCell ref="C154:N154"/>
    <mergeCell ref="C124:N124"/>
    <mergeCell ref="C86:N86"/>
    <mergeCell ref="K263:L264"/>
    <mergeCell ref="M263:N264"/>
    <mergeCell ref="C245:F245"/>
    <mergeCell ref="K245:L246"/>
    <mergeCell ref="M245:N246"/>
    <mergeCell ref="C246:D246"/>
    <mergeCell ref="I264:J264"/>
    <mergeCell ref="M216:N217"/>
    <mergeCell ref="C217:D2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24"/>
  <sheetViews>
    <sheetView topLeftCell="A258" workbookViewId="0">
      <selection activeCell="C283" sqref="C1:C1048576"/>
    </sheetView>
  </sheetViews>
  <sheetFormatPr defaultColWidth="8.85546875" defaultRowHeight="11.25" x14ac:dyDescent="0.2"/>
  <cols>
    <col min="1" max="1" width="3.7109375" style="10" customWidth="1"/>
    <col min="2" max="2" width="43.7109375" style="10" customWidth="1"/>
    <col min="3" max="12" width="8.85546875" style="10"/>
    <col min="13" max="14" width="8.85546875" style="146"/>
    <col min="15" max="16384" width="8.85546875" style="10"/>
  </cols>
  <sheetData>
    <row r="1" spans="1:14" s="4" customFormat="1" ht="12.75" customHeight="1" x14ac:dyDescent="0.2">
      <c r="A1" s="218" t="s">
        <v>282</v>
      </c>
      <c r="B1" s="218"/>
      <c r="C1" s="218"/>
      <c r="D1" s="218"/>
      <c r="E1" s="218"/>
      <c r="F1" s="218"/>
      <c r="H1" s="3"/>
      <c r="I1" s="1"/>
      <c r="M1" s="91"/>
      <c r="N1" s="138"/>
    </row>
    <row r="2" spans="1:14" x14ac:dyDescent="0.2">
      <c r="A2" s="1"/>
    </row>
    <row r="3" spans="1:14" x14ac:dyDescent="0.2">
      <c r="B3" s="86" t="s">
        <v>0</v>
      </c>
      <c r="C3" s="196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8"/>
    </row>
    <row r="4" spans="1:14" ht="14.25" customHeight="1" x14ac:dyDescent="0.2">
      <c r="A4" s="195" t="s">
        <v>385</v>
      </c>
      <c r="B4" s="192" t="s">
        <v>280</v>
      </c>
      <c r="C4" s="191" t="s">
        <v>269</v>
      </c>
      <c r="D4" s="192"/>
      <c r="E4" s="192"/>
      <c r="F4" s="192"/>
      <c r="G4" s="191" t="s">
        <v>270</v>
      </c>
      <c r="H4" s="192"/>
      <c r="I4" s="192"/>
      <c r="J4" s="192"/>
      <c r="K4" s="191" t="s">
        <v>271</v>
      </c>
      <c r="L4" s="192"/>
      <c r="M4" s="193" t="s">
        <v>272</v>
      </c>
      <c r="N4" s="194"/>
    </row>
    <row r="5" spans="1:14" ht="14.25" customHeight="1" x14ac:dyDescent="0.2">
      <c r="A5" s="195"/>
      <c r="B5" s="192"/>
      <c r="C5" s="191" t="s">
        <v>273</v>
      </c>
      <c r="D5" s="192"/>
      <c r="E5" s="191" t="s">
        <v>274</v>
      </c>
      <c r="F5" s="192"/>
      <c r="G5" s="191" t="s">
        <v>273</v>
      </c>
      <c r="H5" s="192"/>
      <c r="I5" s="191" t="s">
        <v>274</v>
      </c>
      <c r="J5" s="192"/>
      <c r="K5" s="192"/>
      <c r="L5" s="192"/>
      <c r="M5" s="194"/>
      <c r="N5" s="194"/>
    </row>
    <row r="6" spans="1:14" x14ac:dyDescent="0.2">
      <c r="A6" s="195"/>
      <c r="B6" s="192"/>
      <c r="C6" s="21" t="s">
        <v>287</v>
      </c>
      <c r="D6" s="38" t="s">
        <v>6</v>
      </c>
      <c r="E6" s="21" t="s">
        <v>287</v>
      </c>
      <c r="F6" s="38" t="s">
        <v>6</v>
      </c>
      <c r="G6" s="21" t="s">
        <v>287</v>
      </c>
      <c r="H6" s="38" t="s">
        <v>6</v>
      </c>
      <c r="I6" s="21" t="s">
        <v>287</v>
      </c>
      <c r="J6" s="38" t="s">
        <v>6</v>
      </c>
      <c r="K6" s="21" t="s">
        <v>287</v>
      </c>
      <c r="L6" s="38" t="s">
        <v>6</v>
      </c>
      <c r="M6" s="21" t="s">
        <v>287</v>
      </c>
      <c r="N6" s="139" t="s">
        <v>6</v>
      </c>
    </row>
    <row r="7" spans="1:14" x14ac:dyDescent="0.2">
      <c r="A7" s="2">
        <v>1</v>
      </c>
      <c r="B7" s="8" t="s">
        <v>14</v>
      </c>
      <c r="C7" s="9">
        <v>1</v>
      </c>
      <c r="D7" s="9">
        <v>1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144">
        <v>1</v>
      </c>
      <c r="N7" s="144">
        <v>1</v>
      </c>
    </row>
    <row r="8" spans="1:14" x14ac:dyDescent="0.2">
      <c r="A8" s="2">
        <v>2</v>
      </c>
      <c r="B8" s="8" t="s">
        <v>31</v>
      </c>
      <c r="C8" s="9">
        <v>1</v>
      </c>
      <c r="D8" s="9">
        <v>1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44">
        <v>1</v>
      </c>
      <c r="N8" s="144">
        <v>1</v>
      </c>
    </row>
    <row r="9" spans="1:14" x14ac:dyDescent="0.2">
      <c r="A9" s="2">
        <v>3</v>
      </c>
      <c r="B9" s="8" t="s">
        <v>18</v>
      </c>
      <c r="C9" s="9">
        <v>1</v>
      </c>
      <c r="D9" s="9">
        <v>1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44">
        <v>1</v>
      </c>
      <c r="N9" s="144">
        <v>1</v>
      </c>
    </row>
    <row r="10" spans="1:14" x14ac:dyDescent="0.2">
      <c r="A10" s="2">
        <v>4</v>
      </c>
      <c r="B10" s="8" t="s">
        <v>8</v>
      </c>
      <c r="C10" s="9">
        <v>0</v>
      </c>
      <c r="D10" s="9">
        <v>0</v>
      </c>
      <c r="E10" s="9">
        <v>1</v>
      </c>
      <c r="F10" s="9">
        <v>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44">
        <v>1</v>
      </c>
      <c r="N10" s="144">
        <v>1</v>
      </c>
    </row>
    <row r="11" spans="1:14" x14ac:dyDescent="0.2">
      <c r="A11" s="2">
        <v>5</v>
      </c>
      <c r="B11" s="8" t="s">
        <v>26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44">
        <v>1</v>
      </c>
      <c r="N11" s="144">
        <v>1</v>
      </c>
    </row>
    <row r="12" spans="1:14" x14ac:dyDescent="0.2">
      <c r="A12" s="2">
        <v>6</v>
      </c>
      <c r="B12" s="8" t="s">
        <v>7</v>
      </c>
      <c r="C12" s="9">
        <v>0</v>
      </c>
      <c r="D12" s="9">
        <v>1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44">
        <v>1</v>
      </c>
      <c r="N12" s="144">
        <v>1</v>
      </c>
    </row>
    <row r="13" spans="1:14" x14ac:dyDescent="0.2">
      <c r="A13" s="2">
        <v>7</v>
      </c>
      <c r="B13" s="8" t="s">
        <v>32</v>
      </c>
      <c r="C13" s="9">
        <v>1</v>
      </c>
      <c r="D13" s="9">
        <v>1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44">
        <v>1</v>
      </c>
      <c r="N13" s="144">
        <v>1</v>
      </c>
    </row>
    <row r="14" spans="1:14" x14ac:dyDescent="0.2">
      <c r="A14" s="2">
        <v>8</v>
      </c>
      <c r="B14" s="8" t="s">
        <v>13</v>
      </c>
      <c r="C14" s="9">
        <v>0</v>
      </c>
      <c r="D14" s="9">
        <v>1</v>
      </c>
      <c r="E14" s="9">
        <v>1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44">
        <v>1</v>
      </c>
      <c r="N14" s="144">
        <v>1</v>
      </c>
    </row>
    <row r="15" spans="1:14" x14ac:dyDescent="0.2">
      <c r="A15" s="2">
        <v>9</v>
      </c>
      <c r="B15" s="8" t="s">
        <v>17</v>
      </c>
      <c r="C15" s="9">
        <v>1</v>
      </c>
      <c r="D15" s="9">
        <v>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44">
        <v>1</v>
      </c>
      <c r="N15" s="144">
        <v>1</v>
      </c>
    </row>
    <row r="16" spans="1:14" x14ac:dyDescent="0.2">
      <c r="A16" s="2">
        <v>10</v>
      </c>
      <c r="B16" s="8" t="s">
        <v>9</v>
      </c>
      <c r="C16" s="9">
        <v>1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44">
        <v>1</v>
      </c>
      <c r="N16" s="144">
        <v>1</v>
      </c>
    </row>
    <row r="17" spans="1:14" x14ac:dyDescent="0.2">
      <c r="A17" s="2">
        <v>11</v>
      </c>
      <c r="B17" s="8" t="s">
        <v>379</v>
      </c>
      <c r="C17" s="9">
        <v>1</v>
      </c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44">
        <v>1</v>
      </c>
      <c r="N17" s="144">
        <v>1</v>
      </c>
    </row>
    <row r="18" spans="1:14" x14ac:dyDescent="0.2">
      <c r="A18" s="2">
        <v>12</v>
      </c>
      <c r="B18" s="8" t="s">
        <v>19</v>
      </c>
      <c r="C18" s="9">
        <v>1</v>
      </c>
      <c r="D18" s="9">
        <v>1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44">
        <v>1</v>
      </c>
      <c r="N18" s="144">
        <v>1</v>
      </c>
    </row>
    <row r="19" spans="1:14" x14ac:dyDescent="0.2">
      <c r="A19" s="2">
        <v>13</v>
      </c>
      <c r="B19" s="8" t="s">
        <v>20</v>
      </c>
      <c r="C19" s="9">
        <v>1</v>
      </c>
      <c r="D19" s="9">
        <v>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44">
        <v>1</v>
      </c>
      <c r="N19" s="144">
        <v>1</v>
      </c>
    </row>
    <row r="20" spans="1:14" x14ac:dyDescent="0.2">
      <c r="A20" s="2">
        <v>14</v>
      </c>
      <c r="B20" s="8" t="s">
        <v>21</v>
      </c>
      <c r="C20" s="9">
        <v>0</v>
      </c>
      <c r="D20" s="9">
        <v>0</v>
      </c>
      <c r="E20" s="9">
        <v>1</v>
      </c>
      <c r="F20" s="9">
        <v>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44">
        <v>1</v>
      </c>
      <c r="N20" s="144">
        <v>1</v>
      </c>
    </row>
    <row r="21" spans="1:14" x14ac:dyDescent="0.2">
      <c r="A21" s="2">
        <v>15</v>
      </c>
      <c r="B21" s="8" t="s">
        <v>22</v>
      </c>
      <c r="C21" s="9">
        <v>0</v>
      </c>
      <c r="D21" s="9">
        <v>1</v>
      </c>
      <c r="E21" s="9">
        <v>1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44">
        <v>1</v>
      </c>
      <c r="N21" s="144">
        <v>1</v>
      </c>
    </row>
    <row r="22" spans="1:14" x14ac:dyDescent="0.2">
      <c r="A22" s="2">
        <v>16</v>
      </c>
      <c r="B22" s="8" t="s">
        <v>15</v>
      </c>
      <c r="C22" s="9">
        <v>1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44">
        <v>1</v>
      </c>
      <c r="N22" s="144">
        <v>1</v>
      </c>
    </row>
    <row r="23" spans="1:14" x14ac:dyDescent="0.2">
      <c r="A23" s="2">
        <v>17</v>
      </c>
      <c r="B23" s="8" t="s">
        <v>10</v>
      </c>
      <c r="C23" s="9">
        <v>1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44">
        <v>1</v>
      </c>
      <c r="N23" s="144">
        <v>1</v>
      </c>
    </row>
    <row r="24" spans="1:14" x14ac:dyDescent="0.2">
      <c r="A24" s="2">
        <v>18</v>
      </c>
      <c r="B24" s="8" t="s">
        <v>33</v>
      </c>
      <c r="C24" s="9">
        <v>1</v>
      </c>
      <c r="D24" s="9">
        <v>0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44">
        <v>1</v>
      </c>
      <c r="N24" s="144">
        <v>1</v>
      </c>
    </row>
    <row r="25" spans="1:14" x14ac:dyDescent="0.2">
      <c r="A25" s="2">
        <v>19</v>
      </c>
      <c r="B25" s="8" t="s">
        <v>23</v>
      </c>
      <c r="C25" s="9">
        <v>1</v>
      </c>
      <c r="D25" s="9">
        <v>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44">
        <v>1</v>
      </c>
      <c r="N25" s="144">
        <v>1</v>
      </c>
    </row>
    <row r="26" spans="1:14" x14ac:dyDescent="0.2">
      <c r="A26" s="2">
        <v>20</v>
      </c>
      <c r="B26" s="8" t="s">
        <v>24</v>
      </c>
      <c r="C26" s="9">
        <v>1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44">
        <v>1</v>
      </c>
      <c r="N26" s="144">
        <v>1</v>
      </c>
    </row>
    <row r="27" spans="1:14" x14ac:dyDescent="0.2">
      <c r="A27" s="2">
        <v>21</v>
      </c>
      <c r="B27" s="8" t="s">
        <v>25</v>
      </c>
      <c r="C27" s="9">
        <v>1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44">
        <v>1</v>
      </c>
      <c r="N27" s="144">
        <v>1</v>
      </c>
    </row>
    <row r="28" spans="1:14" x14ac:dyDescent="0.2">
      <c r="A28" s="2">
        <v>22</v>
      </c>
      <c r="B28" s="8" t="s">
        <v>27</v>
      </c>
      <c r="C28" s="9">
        <v>1</v>
      </c>
      <c r="D28" s="9">
        <v>1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44">
        <v>1</v>
      </c>
      <c r="N28" s="144">
        <v>1</v>
      </c>
    </row>
    <row r="29" spans="1:14" x14ac:dyDescent="0.2">
      <c r="A29" s="2">
        <v>23</v>
      </c>
      <c r="B29" s="8" t="s">
        <v>16</v>
      </c>
      <c r="C29" s="9">
        <v>1</v>
      </c>
      <c r="D29" s="9">
        <v>1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44">
        <v>1</v>
      </c>
      <c r="N29" s="144">
        <v>1</v>
      </c>
    </row>
    <row r="30" spans="1:14" x14ac:dyDescent="0.2">
      <c r="A30" s="2">
        <v>24</v>
      </c>
      <c r="B30" s="8" t="s">
        <v>34</v>
      </c>
      <c r="C30" s="9">
        <v>1</v>
      </c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44">
        <v>1</v>
      </c>
      <c r="N30" s="144">
        <v>1</v>
      </c>
    </row>
    <row r="31" spans="1:14" x14ac:dyDescent="0.2">
      <c r="A31" s="2">
        <v>25</v>
      </c>
      <c r="B31" s="8" t="s">
        <v>11</v>
      </c>
      <c r="C31" s="9">
        <v>0</v>
      </c>
      <c r="D31" s="9">
        <v>1</v>
      </c>
      <c r="E31" s="9">
        <v>1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44">
        <v>1</v>
      </c>
      <c r="N31" s="144">
        <v>1</v>
      </c>
    </row>
    <row r="32" spans="1:14" x14ac:dyDescent="0.2">
      <c r="A32" s="2">
        <v>26</v>
      </c>
      <c r="B32" s="8" t="s">
        <v>35</v>
      </c>
      <c r="C32" s="9">
        <v>1</v>
      </c>
      <c r="D32" s="9">
        <v>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44">
        <v>1</v>
      </c>
      <c r="N32" s="144">
        <v>1</v>
      </c>
    </row>
    <row r="33" spans="1:14" x14ac:dyDescent="0.2">
      <c r="A33" s="2">
        <v>27</v>
      </c>
      <c r="B33" s="8" t="s">
        <v>28</v>
      </c>
      <c r="C33" s="9">
        <v>1</v>
      </c>
      <c r="D33" s="9">
        <v>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44">
        <v>1</v>
      </c>
      <c r="N33" s="144">
        <v>1</v>
      </c>
    </row>
    <row r="34" spans="1:14" x14ac:dyDescent="0.2">
      <c r="A34" s="2">
        <v>28</v>
      </c>
      <c r="B34" s="8" t="s">
        <v>29</v>
      </c>
      <c r="C34" s="9">
        <v>0</v>
      </c>
      <c r="D34" s="9">
        <v>0</v>
      </c>
      <c r="E34" s="9">
        <v>1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44">
        <v>1</v>
      </c>
      <c r="N34" s="144">
        <v>1</v>
      </c>
    </row>
    <row r="35" spans="1:14" x14ac:dyDescent="0.2">
      <c r="A35" s="2">
        <v>29</v>
      </c>
      <c r="B35" s="8" t="s">
        <v>30</v>
      </c>
      <c r="C35" s="9">
        <v>0</v>
      </c>
      <c r="D35" s="9">
        <v>1</v>
      </c>
      <c r="E35" s="9"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44">
        <v>1</v>
      </c>
      <c r="N35" s="144">
        <v>1</v>
      </c>
    </row>
    <row r="36" spans="1:14" x14ac:dyDescent="0.2">
      <c r="A36" s="2">
        <v>30</v>
      </c>
      <c r="B36" s="8" t="s">
        <v>12</v>
      </c>
      <c r="C36" s="9">
        <v>1</v>
      </c>
      <c r="D36" s="9">
        <v>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44">
        <v>1</v>
      </c>
      <c r="N36" s="144">
        <v>1</v>
      </c>
    </row>
    <row r="37" spans="1:14" s="7" customFormat="1" ht="10.5" x14ac:dyDescent="0.15">
      <c r="B37" s="50" t="s">
        <v>277</v>
      </c>
      <c r="C37" s="39">
        <f>SUM(C7:C36)</f>
        <v>22</v>
      </c>
      <c r="D37" s="39">
        <f t="shared" ref="D37:N37" si="0">SUM(D7:D36)</f>
        <v>26</v>
      </c>
      <c r="E37" s="39">
        <f t="shared" si="0"/>
        <v>8</v>
      </c>
      <c r="F37" s="39">
        <f t="shared" si="0"/>
        <v>4</v>
      </c>
      <c r="G37" s="39">
        <f t="shared" si="0"/>
        <v>0</v>
      </c>
      <c r="H37" s="39">
        <f t="shared" si="0"/>
        <v>0</v>
      </c>
      <c r="I37" s="39">
        <f t="shared" si="0"/>
        <v>0</v>
      </c>
      <c r="J37" s="39">
        <f t="shared" si="0"/>
        <v>0</v>
      </c>
      <c r="K37" s="39">
        <f t="shared" si="0"/>
        <v>0</v>
      </c>
      <c r="L37" s="39">
        <f t="shared" si="0"/>
        <v>0</v>
      </c>
      <c r="M37" s="149">
        <f t="shared" si="0"/>
        <v>30</v>
      </c>
      <c r="N37" s="149">
        <f t="shared" si="0"/>
        <v>30</v>
      </c>
    </row>
    <row r="38" spans="1:14" s="24" customFormat="1" x14ac:dyDescent="0.2">
      <c r="A38" s="15" t="s">
        <v>382</v>
      </c>
      <c r="C38" s="16"/>
      <c r="D38" s="16"/>
      <c r="E38" s="16"/>
      <c r="F38" s="16"/>
      <c r="G38" s="16"/>
      <c r="H38" s="16"/>
      <c r="I38" s="16"/>
      <c r="J38" s="16"/>
      <c r="M38" s="142"/>
      <c r="N38" s="142"/>
    </row>
    <row r="40" spans="1:14" x14ac:dyDescent="0.2">
      <c r="A40" s="7"/>
      <c r="B40" s="86" t="s">
        <v>36</v>
      </c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1"/>
    </row>
    <row r="41" spans="1:14" ht="14.25" customHeight="1" x14ac:dyDescent="0.2">
      <c r="A41" s="195" t="s">
        <v>385</v>
      </c>
      <c r="B41" s="192" t="s">
        <v>280</v>
      </c>
      <c r="C41" s="191" t="s">
        <v>269</v>
      </c>
      <c r="D41" s="192"/>
      <c r="E41" s="192"/>
      <c r="F41" s="192"/>
      <c r="G41" s="191" t="s">
        <v>270</v>
      </c>
      <c r="H41" s="192"/>
      <c r="I41" s="192"/>
      <c r="J41" s="192"/>
      <c r="K41" s="191" t="s">
        <v>271</v>
      </c>
      <c r="L41" s="192"/>
      <c r="M41" s="193" t="s">
        <v>272</v>
      </c>
      <c r="N41" s="194"/>
    </row>
    <row r="42" spans="1:14" ht="14.25" customHeight="1" x14ac:dyDescent="0.2">
      <c r="A42" s="195"/>
      <c r="B42" s="192"/>
      <c r="C42" s="191" t="s">
        <v>273</v>
      </c>
      <c r="D42" s="192"/>
      <c r="E42" s="191" t="s">
        <v>274</v>
      </c>
      <c r="F42" s="192"/>
      <c r="G42" s="191" t="s">
        <v>273</v>
      </c>
      <c r="H42" s="192"/>
      <c r="I42" s="191" t="s">
        <v>274</v>
      </c>
      <c r="J42" s="192"/>
      <c r="K42" s="192"/>
      <c r="L42" s="192"/>
      <c r="M42" s="194"/>
      <c r="N42" s="194"/>
    </row>
    <row r="43" spans="1:14" x14ac:dyDescent="0.2">
      <c r="A43" s="195"/>
      <c r="B43" s="192"/>
      <c r="C43" s="21" t="s">
        <v>287</v>
      </c>
      <c r="D43" s="38" t="s">
        <v>6</v>
      </c>
      <c r="E43" s="21" t="s">
        <v>287</v>
      </c>
      <c r="F43" s="38" t="s">
        <v>6</v>
      </c>
      <c r="G43" s="21" t="s">
        <v>287</v>
      </c>
      <c r="H43" s="38" t="s">
        <v>6</v>
      </c>
      <c r="I43" s="21" t="s">
        <v>287</v>
      </c>
      <c r="J43" s="38" t="s">
        <v>6</v>
      </c>
      <c r="K43" s="21" t="s">
        <v>287</v>
      </c>
      <c r="L43" s="38" t="s">
        <v>6</v>
      </c>
      <c r="M43" s="21" t="s">
        <v>287</v>
      </c>
      <c r="N43" s="139" t="s">
        <v>6</v>
      </c>
    </row>
    <row r="44" spans="1:14" x14ac:dyDescent="0.2">
      <c r="A44" s="5">
        <v>1</v>
      </c>
      <c r="B44" s="8" t="s">
        <v>37</v>
      </c>
      <c r="C44" s="9">
        <v>1</v>
      </c>
      <c r="D44" s="9">
        <v>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44">
        <v>1</v>
      </c>
      <c r="N44" s="144">
        <v>1</v>
      </c>
    </row>
    <row r="45" spans="1:14" x14ac:dyDescent="0.2">
      <c r="A45" s="5">
        <v>2</v>
      </c>
      <c r="B45" s="8" t="s">
        <v>42</v>
      </c>
      <c r="C45" s="9">
        <v>0</v>
      </c>
      <c r="D45" s="9">
        <v>1</v>
      </c>
      <c r="E45" s="9">
        <v>1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44">
        <v>1</v>
      </c>
      <c r="N45" s="144">
        <v>1</v>
      </c>
    </row>
    <row r="46" spans="1:14" x14ac:dyDescent="0.2">
      <c r="A46" s="5">
        <v>3</v>
      </c>
      <c r="B46" s="8" t="s">
        <v>41</v>
      </c>
      <c r="C46" s="9">
        <v>1</v>
      </c>
      <c r="D46" s="9">
        <v>1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44">
        <v>1</v>
      </c>
      <c r="N46" s="144">
        <v>1</v>
      </c>
    </row>
    <row r="47" spans="1:14" x14ac:dyDescent="0.2">
      <c r="A47" s="5">
        <v>4</v>
      </c>
      <c r="B47" s="8" t="s">
        <v>68</v>
      </c>
      <c r="C47" s="9">
        <v>1</v>
      </c>
      <c r="D47" s="9">
        <v>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144">
        <v>1</v>
      </c>
      <c r="N47" s="144">
        <v>1</v>
      </c>
    </row>
    <row r="48" spans="1:14" x14ac:dyDescent="0.2">
      <c r="A48" s="5">
        <v>5</v>
      </c>
      <c r="B48" s="8" t="s">
        <v>48</v>
      </c>
      <c r="C48" s="9">
        <v>1</v>
      </c>
      <c r="D48" s="9">
        <v>1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44">
        <v>1</v>
      </c>
      <c r="N48" s="144">
        <v>1</v>
      </c>
    </row>
    <row r="49" spans="1:14" x14ac:dyDescent="0.2">
      <c r="A49" s="5">
        <v>6</v>
      </c>
      <c r="B49" s="8" t="s">
        <v>49</v>
      </c>
      <c r="C49" s="9">
        <v>1</v>
      </c>
      <c r="D49" s="9">
        <v>1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44">
        <v>1</v>
      </c>
      <c r="N49" s="144">
        <v>1</v>
      </c>
    </row>
    <row r="50" spans="1:14" x14ac:dyDescent="0.2">
      <c r="A50" s="5">
        <v>7</v>
      </c>
      <c r="B50" s="8" t="s">
        <v>69</v>
      </c>
      <c r="C50" s="9">
        <v>1</v>
      </c>
      <c r="D50" s="9">
        <v>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44">
        <v>1</v>
      </c>
      <c r="N50" s="144">
        <v>1</v>
      </c>
    </row>
    <row r="51" spans="1:14" x14ac:dyDescent="0.2">
      <c r="A51" s="5">
        <v>8</v>
      </c>
      <c r="B51" s="8" t="s">
        <v>57</v>
      </c>
      <c r="C51" s="9">
        <v>0</v>
      </c>
      <c r="D51" s="9">
        <v>0</v>
      </c>
      <c r="E51" s="9">
        <v>1</v>
      </c>
      <c r="F51" s="9">
        <v>1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44">
        <v>1</v>
      </c>
      <c r="N51" s="144">
        <v>1</v>
      </c>
    </row>
    <row r="52" spans="1:14" x14ac:dyDescent="0.2">
      <c r="A52" s="5">
        <v>9</v>
      </c>
      <c r="B52" s="8" t="s">
        <v>50</v>
      </c>
      <c r="C52" s="9">
        <v>0</v>
      </c>
      <c r="D52" s="9">
        <v>0</v>
      </c>
      <c r="E52" s="9">
        <v>1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44">
        <v>1</v>
      </c>
      <c r="N52" s="144">
        <v>1</v>
      </c>
    </row>
    <row r="53" spans="1:14" x14ac:dyDescent="0.2">
      <c r="A53" s="5">
        <v>10</v>
      </c>
      <c r="B53" s="8" t="s">
        <v>51</v>
      </c>
      <c r="C53" s="9">
        <v>1</v>
      </c>
      <c r="D53" s="9">
        <v>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144">
        <v>1</v>
      </c>
      <c r="N53" s="144">
        <v>1</v>
      </c>
    </row>
    <row r="54" spans="1:14" x14ac:dyDescent="0.2">
      <c r="A54" s="5">
        <v>11</v>
      </c>
      <c r="B54" s="8" t="s">
        <v>52</v>
      </c>
      <c r="C54" s="9">
        <v>0</v>
      </c>
      <c r="D54" s="9">
        <v>0</v>
      </c>
      <c r="E54" s="9">
        <v>1</v>
      </c>
      <c r="F54" s="9">
        <v>1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44">
        <v>1</v>
      </c>
      <c r="N54" s="144">
        <v>1</v>
      </c>
    </row>
    <row r="55" spans="1:14" x14ac:dyDescent="0.2">
      <c r="A55" s="5">
        <v>12</v>
      </c>
      <c r="B55" s="8" t="s">
        <v>43</v>
      </c>
      <c r="C55" s="9">
        <v>1</v>
      </c>
      <c r="D55" s="9">
        <v>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44">
        <v>1</v>
      </c>
      <c r="N55" s="144">
        <v>1</v>
      </c>
    </row>
    <row r="56" spans="1:14" x14ac:dyDescent="0.2">
      <c r="A56" s="5">
        <v>13</v>
      </c>
      <c r="B56" s="8" t="s">
        <v>53</v>
      </c>
      <c r="C56" s="9">
        <v>1</v>
      </c>
      <c r="D56" s="9">
        <v>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44">
        <v>1</v>
      </c>
      <c r="N56" s="144">
        <v>1</v>
      </c>
    </row>
    <row r="57" spans="1:14" x14ac:dyDescent="0.2">
      <c r="A57" s="5">
        <v>14</v>
      </c>
      <c r="B57" s="8" t="s">
        <v>54</v>
      </c>
      <c r="C57" s="9">
        <v>0</v>
      </c>
      <c r="D57" s="9">
        <v>0</v>
      </c>
      <c r="E57" s="9">
        <v>1</v>
      </c>
      <c r="F57" s="9">
        <v>1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44">
        <v>1</v>
      </c>
      <c r="N57" s="144">
        <v>1</v>
      </c>
    </row>
    <row r="58" spans="1:14" x14ac:dyDescent="0.2">
      <c r="A58" s="5">
        <v>15</v>
      </c>
      <c r="B58" s="8" t="s">
        <v>56</v>
      </c>
      <c r="C58" s="9">
        <v>1</v>
      </c>
      <c r="D58" s="9">
        <v>1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44">
        <v>1</v>
      </c>
      <c r="N58" s="144">
        <v>1</v>
      </c>
    </row>
    <row r="59" spans="1:14" x14ac:dyDescent="0.2">
      <c r="A59" s="5">
        <v>16</v>
      </c>
      <c r="B59" s="8" t="s">
        <v>62</v>
      </c>
      <c r="C59" s="9">
        <v>1</v>
      </c>
      <c r="D59" s="9">
        <v>1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44">
        <v>1</v>
      </c>
      <c r="N59" s="144">
        <v>1</v>
      </c>
    </row>
    <row r="60" spans="1:14" x14ac:dyDescent="0.2">
      <c r="A60" s="5">
        <v>17</v>
      </c>
      <c r="B60" s="8" t="s">
        <v>71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0</v>
      </c>
      <c r="M60" s="144">
        <v>1</v>
      </c>
      <c r="N60" s="144">
        <v>1</v>
      </c>
    </row>
    <row r="61" spans="1:14" x14ac:dyDescent="0.2">
      <c r="A61" s="5">
        <v>18</v>
      </c>
      <c r="B61" s="8" t="s">
        <v>70</v>
      </c>
      <c r="C61" s="9">
        <v>1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44">
        <v>1</v>
      </c>
      <c r="N61" s="144">
        <v>1</v>
      </c>
    </row>
    <row r="62" spans="1:14" x14ac:dyDescent="0.2">
      <c r="A62" s="5">
        <v>19</v>
      </c>
      <c r="B62" s="8" t="s">
        <v>72</v>
      </c>
      <c r="C62" s="9">
        <v>0</v>
      </c>
      <c r="D62" s="9">
        <v>0</v>
      </c>
      <c r="E62" s="9">
        <v>1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44">
        <v>1</v>
      </c>
      <c r="N62" s="144">
        <v>1</v>
      </c>
    </row>
    <row r="63" spans="1:14" x14ac:dyDescent="0.2">
      <c r="A63" s="5">
        <v>20</v>
      </c>
      <c r="B63" s="8" t="s">
        <v>38</v>
      </c>
      <c r="C63" s="9">
        <v>1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44">
        <v>1</v>
      </c>
      <c r="N63" s="144">
        <v>1</v>
      </c>
    </row>
    <row r="64" spans="1:14" x14ac:dyDescent="0.2">
      <c r="A64" s="5">
        <v>21</v>
      </c>
      <c r="B64" s="8" t="s">
        <v>44</v>
      </c>
      <c r="C64" s="9">
        <v>1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44">
        <v>1</v>
      </c>
      <c r="N64" s="144">
        <v>1</v>
      </c>
    </row>
    <row r="65" spans="1:14" x14ac:dyDescent="0.2">
      <c r="A65" s="5">
        <v>22</v>
      </c>
      <c r="B65" s="8" t="s">
        <v>381</v>
      </c>
      <c r="C65" s="9">
        <v>0</v>
      </c>
      <c r="D65" s="9">
        <v>0</v>
      </c>
      <c r="E65" s="9">
        <v>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44">
        <v>1</v>
      </c>
      <c r="N65" s="144">
        <v>1</v>
      </c>
    </row>
    <row r="66" spans="1:14" x14ac:dyDescent="0.2">
      <c r="A66" s="5">
        <v>23</v>
      </c>
      <c r="B66" s="8" t="s">
        <v>63</v>
      </c>
      <c r="C66" s="9">
        <v>0</v>
      </c>
      <c r="D66" s="9">
        <v>0</v>
      </c>
      <c r="E66" s="9">
        <v>1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44">
        <v>1</v>
      </c>
      <c r="N66" s="144">
        <v>1</v>
      </c>
    </row>
    <row r="67" spans="1:14" x14ac:dyDescent="0.2">
      <c r="A67" s="5">
        <v>24</v>
      </c>
      <c r="B67" s="8" t="s">
        <v>45</v>
      </c>
      <c r="C67" s="9">
        <v>1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44">
        <v>1</v>
      </c>
      <c r="N67" s="144">
        <v>1</v>
      </c>
    </row>
    <row r="68" spans="1:14" x14ac:dyDescent="0.2">
      <c r="A68" s="5">
        <v>25</v>
      </c>
      <c r="B68" s="8" t="s">
        <v>73</v>
      </c>
      <c r="C68" s="9">
        <v>0</v>
      </c>
      <c r="D68" s="9">
        <v>0</v>
      </c>
      <c r="E68" s="9">
        <v>1</v>
      </c>
      <c r="F68" s="9">
        <v>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44">
        <v>1</v>
      </c>
      <c r="N68" s="144">
        <v>1</v>
      </c>
    </row>
    <row r="69" spans="1:14" x14ac:dyDescent="0.2">
      <c r="A69" s="5">
        <v>26</v>
      </c>
      <c r="B69" s="8" t="s">
        <v>60</v>
      </c>
      <c r="C69" s="9">
        <v>1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44">
        <v>1</v>
      </c>
      <c r="N69" s="144">
        <v>1</v>
      </c>
    </row>
    <row r="70" spans="1:14" x14ac:dyDescent="0.2">
      <c r="A70" s="5">
        <v>27</v>
      </c>
      <c r="B70" s="8" t="s">
        <v>46</v>
      </c>
      <c r="C70" s="9">
        <v>1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44">
        <v>1</v>
      </c>
      <c r="N70" s="144">
        <v>1</v>
      </c>
    </row>
    <row r="71" spans="1:14" x14ac:dyDescent="0.2">
      <c r="A71" s="5">
        <v>28</v>
      </c>
      <c r="B71" s="8" t="s">
        <v>64</v>
      </c>
      <c r="C71" s="9">
        <v>1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44">
        <v>1</v>
      </c>
      <c r="N71" s="144">
        <v>1</v>
      </c>
    </row>
    <row r="72" spans="1:14" x14ac:dyDescent="0.2">
      <c r="A72" s="5">
        <v>29</v>
      </c>
      <c r="B72" s="8" t="s">
        <v>39</v>
      </c>
      <c r="C72" s="9">
        <v>1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44">
        <v>1</v>
      </c>
      <c r="N72" s="144">
        <v>1</v>
      </c>
    </row>
    <row r="73" spans="1:14" x14ac:dyDescent="0.2">
      <c r="A73" s="5">
        <v>30</v>
      </c>
      <c r="B73" s="8" t="s">
        <v>65</v>
      </c>
      <c r="C73" s="9">
        <v>1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44">
        <v>1</v>
      </c>
      <c r="N73" s="144">
        <v>1</v>
      </c>
    </row>
    <row r="74" spans="1:14" x14ac:dyDescent="0.2">
      <c r="A74" s="5">
        <v>31</v>
      </c>
      <c r="B74" s="8" t="s">
        <v>61</v>
      </c>
      <c r="C74" s="9">
        <v>0</v>
      </c>
      <c r="D74" s="9">
        <v>0</v>
      </c>
      <c r="E74" s="9">
        <v>1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44">
        <v>1</v>
      </c>
      <c r="N74" s="144">
        <v>1</v>
      </c>
    </row>
    <row r="75" spans="1:14" x14ac:dyDescent="0.2">
      <c r="A75" s="5">
        <v>32</v>
      </c>
      <c r="B75" s="8" t="s">
        <v>66</v>
      </c>
      <c r="C75" s="9">
        <v>0</v>
      </c>
      <c r="D75" s="9">
        <v>0</v>
      </c>
      <c r="E75" s="9">
        <v>1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44">
        <v>1</v>
      </c>
      <c r="N75" s="144">
        <v>1</v>
      </c>
    </row>
    <row r="76" spans="1:14" x14ac:dyDescent="0.2">
      <c r="A76" s="5">
        <v>33</v>
      </c>
      <c r="B76" s="8" t="s">
        <v>47</v>
      </c>
      <c r="C76" s="9">
        <v>1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44">
        <v>1</v>
      </c>
      <c r="N76" s="144">
        <v>1</v>
      </c>
    </row>
    <row r="77" spans="1:14" x14ac:dyDescent="0.2">
      <c r="A77" s="5">
        <v>34</v>
      </c>
      <c r="B77" s="8" t="s">
        <v>55</v>
      </c>
      <c r="C77" s="9">
        <v>0</v>
      </c>
      <c r="D77" s="9">
        <v>1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44">
        <v>1</v>
      </c>
      <c r="N77" s="144">
        <v>1</v>
      </c>
    </row>
    <row r="78" spans="1:14" x14ac:dyDescent="0.2">
      <c r="A78" s="5">
        <v>35</v>
      </c>
      <c r="B78" s="8" t="s">
        <v>67</v>
      </c>
      <c r="C78" s="9">
        <v>0</v>
      </c>
      <c r="D78" s="9">
        <v>0</v>
      </c>
      <c r="E78" s="9">
        <v>1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44">
        <v>1</v>
      </c>
      <c r="N78" s="144">
        <v>1</v>
      </c>
    </row>
    <row r="79" spans="1:14" x14ac:dyDescent="0.2">
      <c r="A79" s="5">
        <v>36</v>
      </c>
      <c r="B79" s="8" t="s">
        <v>58</v>
      </c>
      <c r="C79" s="9">
        <v>0</v>
      </c>
      <c r="D79" s="9">
        <v>0</v>
      </c>
      <c r="E79" s="9">
        <v>1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44">
        <v>1</v>
      </c>
      <c r="N79" s="144">
        <v>1</v>
      </c>
    </row>
    <row r="80" spans="1:14" x14ac:dyDescent="0.2">
      <c r="A80" s="5">
        <v>37</v>
      </c>
      <c r="B80" s="8" t="s">
        <v>74</v>
      </c>
      <c r="C80" s="9">
        <v>0</v>
      </c>
      <c r="D80" s="9">
        <v>0</v>
      </c>
      <c r="E80" s="9">
        <v>1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44">
        <v>1</v>
      </c>
      <c r="N80" s="144">
        <v>1</v>
      </c>
    </row>
    <row r="81" spans="1:14" x14ac:dyDescent="0.2">
      <c r="A81" s="5">
        <v>38</v>
      </c>
      <c r="B81" s="8" t="s">
        <v>40</v>
      </c>
      <c r="C81" s="9">
        <v>1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44">
        <v>1</v>
      </c>
      <c r="N81" s="144">
        <v>1</v>
      </c>
    </row>
    <row r="82" spans="1:14" x14ac:dyDescent="0.2">
      <c r="A82" s="5">
        <v>39</v>
      </c>
      <c r="B82" s="8" t="s">
        <v>59</v>
      </c>
      <c r="C82" s="9">
        <v>0</v>
      </c>
      <c r="D82" s="9">
        <v>0</v>
      </c>
      <c r="E82" s="9">
        <v>1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44">
        <v>1</v>
      </c>
      <c r="N82" s="144">
        <v>1</v>
      </c>
    </row>
    <row r="83" spans="1:14" s="7" customFormat="1" ht="10.5" x14ac:dyDescent="0.15">
      <c r="B83" s="50" t="s">
        <v>277</v>
      </c>
      <c r="C83" s="39">
        <f>SUM(C44:C82)</f>
        <v>23</v>
      </c>
      <c r="D83" s="39">
        <f t="shared" ref="D83:N83" si="1">SUM(D44:D82)</f>
        <v>23</v>
      </c>
      <c r="E83" s="39">
        <f t="shared" si="1"/>
        <v>16</v>
      </c>
      <c r="F83" s="39">
        <f t="shared" si="1"/>
        <v>15</v>
      </c>
      <c r="G83" s="39">
        <f t="shared" si="1"/>
        <v>0</v>
      </c>
      <c r="H83" s="39">
        <f t="shared" si="1"/>
        <v>1</v>
      </c>
      <c r="I83" s="39">
        <f t="shared" si="1"/>
        <v>0</v>
      </c>
      <c r="J83" s="39">
        <f t="shared" si="1"/>
        <v>0</v>
      </c>
      <c r="K83" s="39">
        <f t="shared" si="1"/>
        <v>0</v>
      </c>
      <c r="L83" s="39">
        <f t="shared" si="1"/>
        <v>0</v>
      </c>
      <c r="M83" s="149">
        <f t="shared" si="1"/>
        <v>39</v>
      </c>
      <c r="N83" s="149">
        <f t="shared" si="1"/>
        <v>39</v>
      </c>
    </row>
    <row r="84" spans="1:14" s="24" customFormat="1" x14ac:dyDescent="0.2">
      <c r="A84" s="15" t="s">
        <v>382</v>
      </c>
      <c r="C84" s="16"/>
      <c r="D84" s="16"/>
      <c r="E84" s="16"/>
      <c r="F84" s="16"/>
      <c r="G84" s="16"/>
      <c r="H84" s="16"/>
      <c r="I84" s="16"/>
      <c r="J84" s="16"/>
      <c r="M84" s="142"/>
      <c r="N84" s="142"/>
    </row>
    <row r="86" spans="1:14" x14ac:dyDescent="0.2">
      <c r="B86" s="86" t="s">
        <v>75</v>
      </c>
      <c r="C86" s="199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1"/>
    </row>
    <row r="87" spans="1:14" ht="14.25" customHeight="1" x14ac:dyDescent="0.2">
      <c r="A87" s="202" t="s">
        <v>385</v>
      </c>
      <c r="B87" s="192" t="s">
        <v>280</v>
      </c>
      <c r="C87" s="191" t="s">
        <v>269</v>
      </c>
      <c r="D87" s="192"/>
      <c r="E87" s="192"/>
      <c r="F87" s="192"/>
      <c r="G87" s="191" t="s">
        <v>270</v>
      </c>
      <c r="H87" s="192"/>
      <c r="I87" s="192"/>
      <c r="J87" s="192"/>
      <c r="K87" s="191" t="s">
        <v>271</v>
      </c>
      <c r="L87" s="192"/>
      <c r="M87" s="193" t="s">
        <v>272</v>
      </c>
      <c r="N87" s="194"/>
    </row>
    <row r="88" spans="1:14" ht="14.25" customHeight="1" x14ac:dyDescent="0.2">
      <c r="A88" s="202"/>
      <c r="B88" s="192"/>
      <c r="C88" s="191" t="s">
        <v>273</v>
      </c>
      <c r="D88" s="192"/>
      <c r="E88" s="191" t="s">
        <v>274</v>
      </c>
      <c r="F88" s="192"/>
      <c r="G88" s="191" t="s">
        <v>273</v>
      </c>
      <c r="H88" s="192"/>
      <c r="I88" s="191" t="s">
        <v>274</v>
      </c>
      <c r="J88" s="192"/>
      <c r="K88" s="192"/>
      <c r="L88" s="192"/>
      <c r="M88" s="194"/>
      <c r="N88" s="194"/>
    </row>
    <row r="89" spans="1:14" x14ac:dyDescent="0.2">
      <c r="A89" s="202"/>
      <c r="B89" s="192"/>
      <c r="C89" s="21" t="s">
        <v>287</v>
      </c>
      <c r="D89" s="38" t="s">
        <v>6</v>
      </c>
      <c r="E89" s="21" t="s">
        <v>287</v>
      </c>
      <c r="F89" s="38" t="s">
        <v>6</v>
      </c>
      <c r="G89" s="21" t="s">
        <v>287</v>
      </c>
      <c r="H89" s="38" t="s">
        <v>6</v>
      </c>
      <c r="I89" s="21" t="s">
        <v>287</v>
      </c>
      <c r="J89" s="38" t="s">
        <v>6</v>
      </c>
      <c r="K89" s="21" t="s">
        <v>287</v>
      </c>
      <c r="L89" s="38" t="s">
        <v>6</v>
      </c>
      <c r="M89" s="21" t="s">
        <v>287</v>
      </c>
      <c r="N89" s="139" t="s">
        <v>6</v>
      </c>
    </row>
    <row r="90" spans="1:14" x14ac:dyDescent="0.2">
      <c r="A90" s="5">
        <v>1</v>
      </c>
      <c r="B90" s="8" t="s">
        <v>102</v>
      </c>
      <c r="C90" s="9">
        <v>1</v>
      </c>
      <c r="D90" s="9">
        <v>1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44">
        <v>1</v>
      </c>
      <c r="N90" s="144">
        <v>1</v>
      </c>
    </row>
    <row r="91" spans="1:14" x14ac:dyDescent="0.2">
      <c r="A91" s="5">
        <v>2</v>
      </c>
      <c r="B91" s="8" t="s">
        <v>103</v>
      </c>
      <c r="C91" s="9">
        <v>1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44">
        <v>1</v>
      </c>
      <c r="N91" s="144">
        <v>1</v>
      </c>
    </row>
    <row r="92" spans="1:14" x14ac:dyDescent="0.2">
      <c r="A92" s="5">
        <v>3</v>
      </c>
      <c r="B92" s="8" t="s">
        <v>77</v>
      </c>
      <c r="C92" s="9">
        <v>0</v>
      </c>
      <c r="D92" s="9">
        <v>0</v>
      </c>
      <c r="E92" s="9">
        <v>1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44">
        <v>1</v>
      </c>
      <c r="N92" s="144">
        <v>1</v>
      </c>
    </row>
    <row r="93" spans="1:14" x14ac:dyDescent="0.2">
      <c r="A93" s="5">
        <v>4</v>
      </c>
      <c r="B93" s="8" t="s">
        <v>93</v>
      </c>
      <c r="C93" s="9">
        <v>1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44">
        <v>1</v>
      </c>
      <c r="N93" s="144">
        <v>1</v>
      </c>
    </row>
    <row r="94" spans="1:14" x14ac:dyDescent="0.2">
      <c r="A94" s="5">
        <v>5</v>
      </c>
      <c r="B94" s="8" t="s">
        <v>76</v>
      </c>
      <c r="C94" s="9">
        <v>0</v>
      </c>
      <c r="D94" s="9">
        <v>0</v>
      </c>
      <c r="E94" s="9">
        <v>1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44">
        <v>1</v>
      </c>
      <c r="N94" s="144">
        <v>1</v>
      </c>
    </row>
    <row r="95" spans="1:14" x14ac:dyDescent="0.2">
      <c r="A95" s="5">
        <v>6</v>
      </c>
      <c r="B95" s="8" t="s">
        <v>83</v>
      </c>
      <c r="C95" s="9">
        <v>1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44">
        <v>1</v>
      </c>
      <c r="N95" s="144">
        <v>1</v>
      </c>
    </row>
    <row r="96" spans="1:14" x14ac:dyDescent="0.2">
      <c r="A96" s="5">
        <v>7</v>
      </c>
      <c r="B96" s="8" t="s">
        <v>82</v>
      </c>
      <c r="C96" s="9">
        <v>1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44">
        <v>1</v>
      </c>
      <c r="N96" s="144">
        <v>1</v>
      </c>
    </row>
    <row r="97" spans="1:14" x14ac:dyDescent="0.2">
      <c r="A97" s="5">
        <v>8</v>
      </c>
      <c r="B97" s="8" t="s">
        <v>86</v>
      </c>
      <c r="C97" s="9">
        <v>1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44">
        <v>1</v>
      </c>
      <c r="N97" s="144">
        <v>1</v>
      </c>
    </row>
    <row r="98" spans="1:14" x14ac:dyDescent="0.2">
      <c r="A98" s="5">
        <v>9</v>
      </c>
      <c r="B98" s="8" t="s">
        <v>84</v>
      </c>
      <c r="C98" s="9">
        <v>0</v>
      </c>
      <c r="D98" s="9">
        <v>0</v>
      </c>
      <c r="E98" s="9">
        <v>1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44">
        <v>1</v>
      </c>
      <c r="N98" s="144">
        <v>1</v>
      </c>
    </row>
    <row r="99" spans="1:14" x14ac:dyDescent="0.2">
      <c r="A99" s="5">
        <v>10</v>
      </c>
      <c r="B99" s="8" t="s">
        <v>81</v>
      </c>
      <c r="C99" s="9">
        <v>0</v>
      </c>
      <c r="D99" s="9">
        <v>0</v>
      </c>
      <c r="E99" s="9">
        <v>1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144">
        <v>1</v>
      </c>
      <c r="N99" s="144">
        <v>1</v>
      </c>
    </row>
    <row r="100" spans="1:14" x14ac:dyDescent="0.2">
      <c r="A100" s="5">
        <v>11</v>
      </c>
      <c r="B100" s="8" t="s">
        <v>104</v>
      </c>
      <c r="C100" s="9">
        <v>1</v>
      </c>
      <c r="D100" s="9">
        <v>1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144">
        <v>1</v>
      </c>
      <c r="N100" s="144">
        <v>1</v>
      </c>
    </row>
    <row r="101" spans="1:14" x14ac:dyDescent="0.2">
      <c r="A101" s="5">
        <v>12</v>
      </c>
      <c r="B101" s="8" t="s">
        <v>87</v>
      </c>
      <c r="C101" s="9">
        <v>0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144">
        <v>1</v>
      </c>
      <c r="N101" s="144">
        <v>1</v>
      </c>
    </row>
    <row r="102" spans="1:14" x14ac:dyDescent="0.2">
      <c r="A102" s="5">
        <v>13</v>
      </c>
      <c r="B102" s="8" t="s">
        <v>94</v>
      </c>
      <c r="C102" s="9">
        <v>1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144">
        <v>1</v>
      </c>
      <c r="N102" s="144">
        <v>1</v>
      </c>
    </row>
    <row r="103" spans="1:14" x14ac:dyDescent="0.2">
      <c r="A103" s="5">
        <v>14</v>
      </c>
      <c r="B103" s="8" t="s">
        <v>88</v>
      </c>
      <c r="C103" s="9">
        <v>0</v>
      </c>
      <c r="D103" s="9">
        <v>0</v>
      </c>
      <c r="E103" s="9">
        <v>1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144">
        <v>1</v>
      </c>
      <c r="N103" s="144">
        <v>1</v>
      </c>
    </row>
    <row r="104" spans="1:14" x14ac:dyDescent="0.2">
      <c r="A104" s="5">
        <v>15</v>
      </c>
      <c r="B104" s="8" t="s">
        <v>105</v>
      </c>
      <c r="C104" s="9">
        <v>0</v>
      </c>
      <c r="D104" s="9">
        <v>0</v>
      </c>
      <c r="E104" s="9">
        <v>1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144">
        <v>1</v>
      </c>
      <c r="N104" s="144">
        <v>1</v>
      </c>
    </row>
    <row r="105" spans="1:14" x14ac:dyDescent="0.2">
      <c r="A105" s="5">
        <v>16</v>
      </c>
      <c r="B105" s="8" t="s">
        <v>89</v>
      </c>
      <c r="C105" s="9">
        <v>0</v>
      </c>
      <c r="D105" s="9">
        <v>0</v>
      </c>
      <c r="E105" s="9">
        <v>1</v>
      </c>
      <c r="F105" s="9">
        <v>1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144">
        <v>1</v>
      </c>
      <c r="N105" s="144">
        <v>1</v>
      </c>
    </row>
    <row r="106" spans="1:14" x14ac:dyDescent="0.2">
      <c r="A106" s="5">
        <v>17</v>
      </c>
      <c r="B106" s="8" t="s">
        <v>78</v>
      </c>
      <c r="C106" s="9">
        <v>1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144">
        <v>1</v>
      </c>
      <c r="N106" s="144">
        <v>1</v>
      </c>
    </row>
    <row r="107" spans="1:14" x14ac:dyDescent="0.2">
      <c r="A107" s="5">
        <v>18</v>
      </c>
      <c r="B107" s="8" t="s">
        <v>90</v>
      </c>
      <c r="C107" s="9">
        <v>1</v>
      </c>
      <c r="D107" s="9">
        <v>1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144">
        <v>1</v>
      </c>
      <c r="N107" s="144">
        <v>1</v>
      </c>
    </row>
    <row r="108" spans="1:14" x14ac:dyDescent="0.2">
      <c r="A108" s="5">
        <v>19</v>
      </c>
      <c r="B108" s="8" t="s">
        <v>85</v>
      </c>
      <c r="C108" s="9">
        <v>1</v>
      </c>
      <c r="D108" s="9">
        <v>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144">
        <v>1</v>
      </c>
      <c r="N108" s="144">
        <v>1</v>
      </c>
    </row>
    <row r="109" spans="1:14" x14ac:dyDescent="0.2">
      <c r="A109" s="5">
        <v>20</v>
      </c>
      <c r="B109" s="8" t="s">
        <v>79</v>
      </c>
      <c r="C109" s="9">
        <v>0</v>
      </c>
      <c r="D109" s="9">
        <v>1</v>
      </c>
      <c r="E109" s="9">
        <v>1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144">
        <v>1</v>
      </c>
      <c r="N109" s="144">
        <v>1</v>
      </c>
    </row>
    <row r="110" spans="1:14" x14ac:dyDescent="0.2">
      <c r="A110" s="5">
        <v>21</v>
      </c>
      <c r="B110" s="8" t="s">
        <v>92</v>
      </c>
      <c r="C110" s="9">
        <v>1</v>
      </c>
      <c r="D110" s="9">
        <v>1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144">
        <v>1</v>
      </c>
      <c r="N110" s="144">
        <v>1</v>
      </c>
    </row>
    <row r="111" spans="1:14" x14ac:dyDescent="0.2">
      <c r="A111" s="5">
        <v>22</v>
      </c>
      <c r="B111" s="8" t="s">
        <v>95</v>
      </c>
      <c r="C111" s="9">
        <v>1</v>
      </c>
      <c r="D111" s="9">
        <v>1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144">
        <v>1</v>
      </c>
      <c r="N111" s="144">
        <v>1</v>
      </c>
    </row>
    <row r="112" spans="1:14" x14ac:dyDescent="0.2">
      <c r="A112" s="5">
        <v>23</v>
      </c>
      <c r="B112" s="8" t="s">
        <v>91</v>
      </c>
      <c r="C112" s="9">
        <v>1</v>
      </c>
      <c r="D112" s="9">
        <v>1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144">
        <v>1</v>
      </c>
      <c r="N112" s="144">
        <v>1</v>
      </c>
    </row>
    <row r="113" spans="1:14" x14ac:dyDescent="0.2">
      <c r="A113" s="5">
        <v>24</v>
      </c>
      <c r="B113" s="8" t="s">
        <v>96</v>
      </c>
      <c r="C113" s="9">
        <v>1</v>
      </c>
      <c r="D113" s="9">
        <v>1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144">
        <v>1</v>
      </c>
      <c r="N113" s="144">
        <v>1</v>
      </c>
    </row>
    <row r="114" spans="1:14" x14ac:dyDescent="0.2">
      <c r="A114" s="5">
        <v>25</v>
      </c>
      <c r="B114" s="8" t="s">
        <v>97</v>
      </c>
      <c r="C114" s="9">
        <v>1</v>
      </c>
      <c r="D114" s="9">
        <v>0</v>
      </c>
      <c r="E114" s="9">
        <v>0</v>
      </c>
      <c r="F114" s="9">
        <v>1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144">
        <v>1</v>
      </c>
      <c r="N114" s="144">
        <v>1</v>
      </c>
    </row>
    <row r="115" spans="1:14" x14ac:dyDescent="0.2">
      <c r="A115" s="5">
        <v>26</v>
      </c>
      <c r="B115" s="8" t="s">
        <v>80</v>
      </c>
      <c r="C115" s="9">
        <v>1</v>
      </c>
      <c r="D115" s="9">
        <v>1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144">
        <v>1</v>
      </c>
      <c r="N115" s="144">
        <v>1</v>
      </c>
    </row>
    <row r="116" spans="1:14" x14ac:dyDescent="0.2">
      <c r="A116" s="5">
        <v>27</v>
      </c>
      <c r="B116" s="8" t="s">
        <v>98</v>
      </c>
      <c r="C116" s="9">
        <v>0</v>
      </c>
      <c r="D116" s="9">
        <v>0</v>
      </c>
      <c r="E116" s="9">
        <v>1</v>
      </c>
      <c r="F116" s="9">
        <v>1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144">
        <v>1</v>
      </c>
      <c r="N116" s="144">
        <v>1</v>
      </c>
    </row>
    <row r="117" spans="1:14" x14ac:dyDescent="0.2">
      <c r="A117" s="5">
        <v>28</v>
      </c>
      <c r="B117" s="8" t="s">
        <v>106</v>
      </c>
      <c r="C117" s="9">
        <v>0</v>
      </c>
      <c r="D117" s="9">
        <v>1</v>
      </c>
      <c r="E117" s="9">
        <v>1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144">
        <v>1</v>
      </c>
      <c r="N117" s="144">
        <v>1</v>
      </c>
    </row>
    <row r="118" spans="1:14" x14ac:dyDescent="0.2">
      <c r="A118" s="5">
        <v>29</v>
      </c>
      <c r="B118" s="8" t="s">
        <v>99</v>
      </c>
      <c r="C118" s="9">
        <v>1</v>
      </c>
      <c r="D118" s="9">
        <v>1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44">
        <v>1</v>
      </c>
      <c r="N118" s="144">
        <v>1</v>
      </c>
    </row>
    <row r="119" spans="1:14" x14ac:dyDescent="0.2">
      <c r="A119" s="5">
        <v>30</v>
      </c>
      <c r="B119" s="8" t="s">
        <v>100</v>
      </c>
      <c r="C119" s="9">
        <v>1</v>
      </c>
      <c r="D119" s="9">
        <v>1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144">
        <v>1</v>
      </c>
      <c r="N119" s="144">
        <v>1</v>
      </c>
    </row>
    <row r="120" spans="1:14" x14ac:dyDescent="0.2">
      <c r="A120" s="5">
        <v>31</v>
      </c>
      <c r="B120" s="8" t="s">
        <v>101</v>
      </c>
      <c r="C120" s="9">
        <v>1</v>
      </c>
      <c r="D120" s="9">
        <v>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144">
        <v>1</v>
      </c>
      <c r="N120" s="144">
        <v>1</v>
      </c>
    </row>
    <row r="121" spans="1:14" s="7" customFormat="1" ht="10.5" x14ac:dyDescent="0.15">
      <c r="A121" s="6"/>
      <c r="B121" s="50" t="s">
        <v>277</v>
      </c>
      <c r="C121" s="39">
        <f>SUM(C90:C120)</f>
        <v>20</v>
      </c>
      <c r="D121" s="39">
        <f t="shared" ref="D121:N121" si="2">SUM(D90:D120)</f>
        <v>20</v>
      </c>
      <c r="E121" s="39">
        <f t="shared" si="2"/>
        <v>10</v>
      </c>
      <c r="F121" s="39">
        <f t="shared" si="2"/>
        <v>10</v>
      </c>
      <c r="G121" s="39">
        <f t="shared" si="2"/>
        <v>0</v>
      </c>
      <c r="H121" s="39">
        <f t="shared" si="2"/>
        <v>0</v>
      </c>
      <c r="I121" s="39">
        <f t="shared" si="2"/>
        <v>1</v>
      </c>
      <c r="J121" s="39">
        <f t="shared" si="2"/>
        <v>1</v>
      </c>
      <c r="K121" s="39">
        <f t="shared" si="2"/>
        <v>0</v>
      </c>
      <c r="L121" s="39">
        <f t="shared" si="2"/>
        <v>0</v>
      </c>
      <c r="M121" s="149">
        <f t="shared" si="2"/>
        <v>31</v>
      </c>
      <c r="N121" s="149">
        <f t="shared" si="2"/>
        <v>31</v>
      </c>
    </row>
    <row r="122" spans="1:14" s="24" customFormat="1" x14ac:dyDescent="0.2">
      <c r="A122" s="15" t="s">
        <v>382</v>
      </c>
      <c r="C122" s="16"/>
      <c r="D122" s="16"/>
      <c r="E122" s="16"/>
      <c r="F122" s="16"/>
      <c r="G122" s="16"/>
      <c r="H122" s="16"/>
      <c r="I122" s="16"/>
      <c r="J122" s="16"/>
      <c r="M122" s="142"/>
      <c r="N122" s="142"/>
    </row>
    <row r="124" spans="1:14" s="7" customFormat="1" ht="10.5" x14ac:dyDescent="0.15">
      <c r="B124" s="86" t="s">
        <v>107</v>
      </c>
      <c r="C124" s="199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1"/>
    </row>
    <row r="125" spans="1:14" s="7" customFormat="1" ht="14.25" customHeight="1" x14ac:dyDescent="0.15">
      <c r="A125" s="195" t="s">
        <v>385</v>
      </c>
      <c r="B125" s="192" t="s">
        <v>280</v>
      </c>
      <c r="C125" s="191" t="s">
        <v>269</v>
      </c>
      <c r="D125" s="192"/>
      <c r="E125" s="192"/>
      <c r="F125" s="192"/>
      <c r="G125" s="191" t="s">
        <v>270</v>
      </c>
      <c r="H125" s="192"/>
      <c r="I125" s="192"/>
      <c r="J125" s="192"/>
      <c r="K125" s="191" t="s">
        <v>271</v>
      </c>
      <c r="L125" s="192"/>
      <c r="M125" s="193" t="s">
        <v>272</v>
      </c>
      <c r="N125" s="194"/>
    </row>
    <row r="126" spans="1:14" s="7" customFormat="1" ht="14.25" customHeight="1" x14ac:dyDescent="0.15">
      <c r="A126" s="195"/>
      <c r="B126" s="192"/>
      <c r="C126" s="191" t="s">
        <v>273</v>
      </c>
      <c r="D126" s="192"/>
      <c r="E126" s="191" t="s">
        <v>274</v>
      </c>
      <c r="F126" s="192"/>
      <c r="G126" s="191" t="s">
        <v>273</v>
      </c>
      <c r="H126" s="192"/>
      <c r="I126" s="191" t="s">
        <v>274</v>
      </c>
      <c r="J126" s="192"/>
      <c r="K126" s="192"/>
      <c r="L126" s="192"/>
      <c r="M126" s="194"/>
      <c r="N126" s="194"/>
    </row>
    <row r="127" spans="1:14" s="7" customFormat="1" ht="10.5" x14ac:dyDescent="0.15">
      <c r="A127" s="195"/>
      <c r="B127" s="192"/>
      <c r="C127" s="21" t="s">
        <v>287</v>
      </c>
      <c r="D127" s="38" t="s">
        <v>6</v>
      </c>
      <c r="E127" s="21" t="s">
        <v>287</v>
      </c>
      <c r="F127" s="38" t="s">
        <v>6</v>
      </c>
      <c r="G127" s="21" t="s">
        <v>287</v>
      </c>
      <c r="H127" s="38" t="s">
        <v>6</v>
      </c>
      <c r="I127" s="21" t="s">
        <v>287</v>
      </c>
      <c r="J127" s="38" t="s">
        <v>6</v>
      </c>
      <c r="K127" s="21" t="s">
        <v>287</v>
      </c>
      <c r="L127" s="38" t="s">
        <v>6</v>
      </c>
      <c r="M127" s="21" t="s">
        <v>287</v>
      </c>
      <c r="N127" s="139" t="s">
        <v>6</v>
      </c>
    </row>
    <row r="128" spans="1:14" x14ac:dyDescent="0.2">
      <c r="A128" s="5">
        <v>1</v>
      </c>
      <c r="B128" s="8" t="s">
        <v>121</v>
      </c>
      <c r="C128" s="9">
        <v>0</v>
      </c>
      <c r="D128" s="9">
        <v>0</v>
      </c>
      <c r="E128" s="9">
        <v>1</v>
      </c>
      <c r="F128" s="9">
        <v>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44">
        <v>1</v>
      </c>
      <c r="N128" s="144">
        <v>1</v>
      </c>
    </row>
    <row r="129" spans="1:14" x14ac:dyDescent="0.2">
      <c r="A129" s="5">
        <v>2</v>
      </c>
      <c r="B129" s="8" t="s">
        <v>108</v>
      </c>
      <c r="C129" s="9">
        <v>1</v>
      </c>
      <c r="D129" s="9">
        <v>1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144">
        <v>1</v>
      </c>
      <c r="N129" s="144">
        <v>1</v>
      </c>
    </row>
    <row r="130" spans="1:14" x14ac:dyDescent="0.2">
      <c r="A130" s="5">
        <v>3</v>
      </c>
      <c r="B130" s="8" t="s">
        <v>128</v>
      </c>
      <c r="C130" s="9">
        <v>1</v>
      </c>
      <c r="D130" s="9">
        <v>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144">
        <v>1</v>
      </c>
      <c r="N130" s="144">
        <v>1</v>
      </c>
    </row>
    <row r="131" spans="1:14" x14ac:dyDescent="0.2">
      <c r="A131" s="5">
        <v>4</v>
      </c>
      <c r="B131" s="8" t="s">
        <v>113</v>
      </c>
      <c r="C131" s="9">
        <v>1</v>
      </c>
      <c r="D131" s="9">
        <v>1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44">
        <v>1</v>
      </c>
      <c r="N131" s="144">
        <v>1</v>
      </c>
    </row>
    <row r="132" spans="1:14" x14ac:dyDescent="0.2">
      <c r="A132" s="5">
        <v>5</v>
      </c>
      <c r="B132" s="8" t="s">
        <v>129</v>
      </c>
      <c r="C132" s="9">
        <v>1</v>
      </c>
      <c r="D132" s="9">
        <v>0</v>
      </c>
      <c r="E132" s="9">
        <v>0</v>
      </c>
      <c r="F132" s="9">
        <v>0</v>
      </c>
      <c r="G132" s="9">
        <v>0</v>
      </c>
      <c r="H132" s="9">
        <v>1</v>
      </c>
      <c r="I132" s="9">
        <v>0</v>
      </c>
      <c r="J132" s="9">
        <v>0</v>
      </c>
      <c r="K132" s="9">
        <v>0</v>
      </c>
      <c r="L132" s="9">
        <v>0</v>
      </c>
      <c r="M132" s="144">
        <v>1</v>
      </c>
      <c r="N132" s="144">
        <v>1</v>
      </c>
    </row>
    <row r="133" spans="1:14" x14ac:dyDescent="0.2">
      <c r="A133" s="5">
        <v>6</v>
      </c>
      <c r="B133" s="8" t="s">
        <v>109</v>
      </c>
      <c r="C133" s="9">
        <v>1</v>
      </c>
      <c r="D133" s="9">
        <v>1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44">
        <v>1</v>
      </c>
      <c r="N133" s="144">
        <v>1</v>
      </c>
    </row>
    <row r="134" spans="1:14" x14ac:dyDescent="0.2">
      <c r="A134" s="5">
        <v>7</v>
      </c>
      <c r="B134" s="8" t="s">
        <v>122</v>
      </c>
      <c r="C134" s="9">
        <v>1</v>
      </c>
      <c r="D134" s="9">
        <v>0</v>
      </c>
      <c r="E134" s="9">
        <v>0</v>
      </c>
      <c r="F134" s="9">
        <v>1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44">
        <v>1</v>
      </c>
      <c r="N134" s="144">
        <v>1</v>
      </c>
    </row>
    <row r="135" spans="1:14" x14ac:dyDescent="0.2">
      <c r="A135" s="5">
        <v>8</v>
      </c>
      <c r="B135" s="8" t="s">
        <v>119</v>
      </c>
      <c r="C135" s="9">
        <v>0</v>
      </c>
      <c r="D135" s="9">
        <v>0</v>
      </c>
      <c r="E135" s="9">
        <v>1</v>
      </c>
      <c r="F135" s="9">
        <v>1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44">
        <v>1</v>
      </c>
      <c r="N135" s="144">
        <v>1</v>
      </c>
    </row>
    <row r="136" spans="1:14" x14ac:dyDescent="0.2">
      <c r="A136" s="5">
        <v>9</v>
      </c>
      <c r="B136" s="8" t="s">
        <v>123</v>
      </c>
      <c r="C136" s="9">
        <v>0</v>
      </c>
      <c r="D136" s="9">
        <v>0</v>
      </c>
      <c r="E136" s="9">
        <v>1</v>
      </c>
      <c r="F136" s="9">
        <v>1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144">
        <v>1</v>
      </c>
      <c r="N136" s="144">
        <v>1</v>
      </c>
    </row>
    <row r="137" spans="1:14" x14ac:dyDescent="0.2">
      <c r="A137" s="5">
        <v>10</v>
      </c>
      <c r="B137" s="8" t="s">
        <v>114</v>
      </c>
      <c r="C137" s="9">
        <v>1</v>
      </c>
      <c r="D137" s="9">
        <v>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44">
        <v>1</v>
      </c>
      <c r="N137" s="144">
        <v>1</v>
      </c>
    </row>
    <row r="138" spans="1:14" x14ac:dyDescent="0.2">
      <c r="A138" s="5">
        <v>11</v>
      </c>
      <c r="B138" s="8" t="s">
        <v>115</v>
      </c>
      <c r="C138" s="9">
        <v>1</v>
      </c>
      <c r="D138" s="9">
        <v>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144">
        <v>1</v>
      </c>
      <c r="N138" s="144">
        <v>1</v>
      </c>
    </row>
    <row r="139" spans="1:14" x14ac:dyDescent="0.2">
      <c r="A139" s="5">
        <v>12</v>
      </c>
      <c r="B139" s="8" t="s">
        <v>110</v>
      </c>
      <c r="C139" s="9">
        <v>0</v>
      </c>
      <c r="D139" s="9">
        <v>0</v>
      </c>
      <c r="E139" s="9">
        <v>1</v>
      </c>
      <c r="F139" s="9">
        <v>1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44">
        <v>1</v>
      </c>
      <c r="N139" s="144">
        <v>1</v>
      </c>
    </row>
    <row r="140" spans="1:14" x14ac:dyDescent="0.2">
      <c r="A140" s="5">
        <v>13</v>
      </c>
      <c r="B140" s="8" t="s">
        <v>130</v>
      </c>
      <c r="C140" s="9">
        <v>0</v>
      </c>
      <c r="D140" s="9">
        <v>0</v>
      </c>
      <c r="E140" s="9">
        <v>1</v>
      </c>
      <c r="F140" s="9">
        <v>1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44">
        <v>1</v>
      </c>
      <c r="N140" s="144">
        <v>1</v>
      </c>
    </row>
    <row r="141" spans="1:14" x14ac:dyDescent="0.2">
      <c r="A141" s="5">
        <v>14</v>
      </c>
      <c r="B141" s="8" t="s">
        <v>111</v>
      </c>
      <c r="C141" s="9">
        <v>1</v>
      </c>
      <c r="D141" s="9">
        <v>1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144">
        <v>1</v>
      </c>
      <c r="N141" s="144">
        <v>1</v>
      </c>
    </row>
    <row r="142" spans="1:14" x14ac:dyDescent="0.2">
      <c r="A142" s="5">
        <v>15</v>
      </c>
      <c r="B142" s="8" t="s">
        <v>116</v>
      </c>
      <c r="C142" s="9">
        <v>1</v>
      </c>
      <c r="D142" s="9">
        <v>1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144">
        <v>1</v>
      </c>
      <c r="N142" s="144">
        <v>1</v>
      </c>
    </row>
    <row r="143" spans="1:14" x14ac:dyDescent="0.2">
      <c r="A143" s="5">
        <v>16</v>
      </c>
      <c r="B143" s="8" t="s">
        <v>112</v>
      </c>
      <c r="C143" s="9">
        <v>0</v>
      </c>
      <c r="D143" s="9">
        <v>0</v>
      </c>
      <c r="E143" s="9">
        <v>1</v>
      </c>
      <c r="F143" s="9">
        <v>1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144">
        <v>1</v>
      </c>
      <c r="N143" s="144">
        <v>1</v>
      </c>
    </row>
    <row r="144" spans="1:14" x14ac:dyDescent="0.2">
      <c r="A144" s="5">
        <v>17</v>
      </c>
      <c r="B144" s="8" t="s">
        <v>124</v>
      </c>
      <c r="C144" s="9">
        <v>0</v>
      </c>
      <c r="D144" s="9">
        <v>0</v>
      </c>
      <c r="E144" s="9">
        <v>1</v>
      </c>
      <c r="F144" s="9">
        <v>1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44">
        <v>1</v>
      </c>
      <c r="N144" s="144">
        <v>1</v>
      </c>
    </row>
    <row r="145" spans="1:14" x14ac:dyDescent="0.2">
      <c r="A145" s="5">
        <v>18</v>
      </c>
      <c r="B145" s="8" t="s">
        <v>125</v>
      </c>
      <c r="C145" s="9">
        <v>1</v>
      </c>
      <c r="D145" s="9">
        <v>1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144">
        <v>1</v>
      </c>
      <c r="N145" s="144">
        <v>1</v>
      </c>
    </row>
    <row r="146" spans="1:14" x14ac:dyDescent="0.2">
      <c r="A146" s="5">
        <v>19</v>
      </c>
      <c r="B146" s="8" t="s">
        <v>126</v>
      </c>
      <c r="C146" s="9">
        <v>0</v>
      </c>
      <c r="D146" s="9">
        <v>0</v>
      </c>
      <c r="E146" s="9">
        <v>1</v>
      </c>
      <c r="F146" s="9">
        <v>1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144">
        <v>1</v>
      </c>
      <c r="N146" s="144">
        <v>1</v>
      </c>
    </row>
    <row r="147" spans="1:14" x14ac:dyDescent="0.2">
      <c r="A147" s="5">
        <v>20</v>
      </c>
      <c r="B147" s="8" t="s">
        <v>120</v>
      </c>
      <c r="C147" s="9">
        <v>0</v>
      </c>
      <c r="D147" s="9">
        <v>0</v>
      </c>
      <c r="E147" s="9">
        <v>1</v>
      </c>
      <c r="F147" s="9">
        <v>1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144">
        <v>1</v>
      </c>
      <c r="N147" s="144">
        <v>1</v>
      </c>
    </row>
    <row r="148" spans="1:14" x14ac:dyDescent="0.2">
      <c r="A148" s="5">
        <v>21</v>
      </c>
      <c r="B148" s="8" t="s">
        <v>117</v>
      </c>
      <c r="C148" s="9">
        <v>1</v>
      </c>
      <c r="D148" s="9">
        <v>1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144">
        <v>1</v>
      </c>
      <c r="N148" s="144">
        <v>1</v>
      </c>
    </row>
    <row r="149" spans="1:14" x14ac:dyDescent="0.2">
      <c r="A149" s="5">
        <v>22</v>
      </c>
      <c r="B149" s="8" t="s">
        <v>118</v>
      </c>
      <c r="C149" s="9">
        <v>1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144">
        <v>1</v>
      </c>
      <c r="N149" s="144">
        <v>1</v>
      </c>
    </row>
    <row r="150" spans="1:14" x14ac:dyDescent="0.2">
      <c r="A150" s="5">
        <v>23</v>
      </c>
      <c r="B150" s="8" t="s">
        <v>127</v>
      </c>
      <c r="C150" s="9">
        <v>0</v>
      </c>
      <c r="D150" s="9">
        <v>0</v>
      </c>
      <c r="E150" s="9">
        <v>1</v>
      </c>
      <c r="F150" s="9">
        <v>1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144">
        <v>1</v>
      </c>
      <c r="N150" s="144">
        <v>1</v>
      </c>
    </row>
    <row r="151" spans="1:14" s="7" customFormat="1" ht="10.5" x14ac:dyDescent="0.15">
      <c r="A151" s="6"/>
      <c r="B151" s="50" t="s">
        <v>277</v>
      </c>
      <c r="C151" s="39">
        <f>SUM(C128:C150)</f>
        <v>13</v>
      </c>
      <c r="D151" s="39">
        <f t="shared" ref="D151:N151" si="3">SUM(D128:D150)</f>
        <v>11</v>
      </c>
      <c r="E151" s="39">
        <f t="shared" si="3"/>
        <v>10</v>
      </c>
      <c r="F151" s="39">
        <f t="shared" si="3"/>
        <v>11</v>
      </c>
      <c r="G151" s="39">
        <f t="shared" si="3"/>
        <v>0</v>
      </c>
      <c r="H151" s="39">
        <f t="shared" si="3"/>
        <v>1</v>
      </c>
      <c r="I151" s="39">
        <f t="shared" si="3"/>
        <v>0</v>
      </c>
      <c r="J151" s="39">
        <f t="shared" si="3"/>
        <v>0</v>
      </c>
      <c r="K151" s="39">
        <f t="shared" si="3"/>
        <v>0</v>
      </c>
      <c r="L151" s="39">
        <f t="shared" si="3"/>
        <v>0</v>
      </c>
      <c r="M151" s="149">
        <f t="shared" si="3"/>
        <v>23</v>
      </c>
      <c r="N151" s="149">
        <f t="shared" si="3"/>
        <v>23</v>
      </c>
    </row>
    <row r="152" spans="1:14" s="24" customFormat="1" x14ac:dyDescent="0.2">
      <c r="A152" s="15" t="s">
        <v>382</v>
      </c>
      <c r="C152" s="16"/>
      <c r="D152" s="16"/>
      <c r="E152" s="16"/>
      <c r="F152" s="16"/>
      <c r="G152" s="16"/>
      <c r="H152" s="16"/>
      <c r="I152" s="16"/>
      <c r="J152" s="16"/>
      <c r="M152" s="142"/>
      <c r="N152" s="142"/>
    </row>
    <row r="154" spans="1:14" s="7" customFormat="1" ht="10.5" x14ac:dyDescent="0.15">
      <c r="B154" s="86" t="s">
        <v>281</v>
      </c>
      <c r="C154" s="199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1"/>
    </row>
    <row r="155" spans="1:14" s="7" customFormat="1" ht="14.25" customHeight="1" x14ac:dyDescent="0.15">
      <c r="A155" s="195" t="s">
        <v>385</v>
      </c>
      <c r="B155" s="192" t="s">
        <v>280</v>
      </c>
      <c r="C155" s="191" t="s">
        <v>269</v>
      </c>
      <c r="D155" s="192"/>
      <c r="E155" s="192"/>
      <c r="F155" s="192"/>
      <c r="G155" s="191" t="s">
        <v>270</v>
      </c>
      <c r="H155" s="192"/>
      <c r="I155" s="192"/>
      <c r="J155" s="192"/>
      <c r="K155" s="191" t="s">
        <v>271</v>
      </c>
      <c r="L155" s="192"/>
      <c r="M155" s="193" t="s">
        <v>272</v>
      </c>
      <c r="N155" s="194"/>
    </row>
    <row r="156" spans="1:14" s="7" customFormat="1" ht="14.25" customHeight="1" x14ac:dyDescent="0.15">
      <c r="A156" s="195"/>
      <c r="B156" s="192"/>
      <c r="C156" s="191" t="s">
        <v>273</v>
      </c>
      <c r="D156" s="192"/>
      <c r="E156" s="191" t="s">
        <v>274</v>
      </c>
      <c r="F156" s="192"/>
      <c r="G156" s="191" t="s">
        <v>273</v>
      </c>
      <c r="H156" s="192"/>
      <c r="I156" s="191" t="s">
        <v>274</v>
      </c>
      <c r="J156" s="192"/>
      <c r="K156" s="192"/>
      <c r="L156" s="192"/>
      <c r="M156" s="194"/>
      <c r="N156" s="194"/>
    </row>
    <row r="157" spans="1:14" s="7" customFormat="1" ht="10.5" x14ac:dyDescent="0.15">
      <c r="A157" s="195"/>
      <c r="B157" s="192"/>
      <c r="C157" s="21" t="s">
        <v>287</v>
      </c>
      <c r="D157" s="38" t="s">
        <v>6</v>
      </c>
      <c r="E157" s="21" t="s">
        <v>287</v>
      </c>
      <c r="F157" s="38" t="s">
        <v>6</v>
      </c>
      <c r="G157" s="21" t="s">
        <v>287</v>
      </c>
      <c r="H157" s="38" t="s">
        <v>6</v>
      </c>
      <c r="I157" s="21" t="s">
        <v>287</v>
      </c>
      <c r="J157" s="38" t="s">
        <v>6</v>
      </c>
      <c r="K157" s="21" t="s">
        <v>287</v>
      </c>
      <c r="L157" s="38" t="s">
        <v>6</v>
      </c>
      <c r="M157" s="21" t="s">
        <v>287</v>
      </c>
      <c r="N157" s="139" t="s">
        <v>6</v>
      </c>
    </row>
    <row r="158" spans="1:14" x14ac:dyDescent="0.2">
      <c r="A158" s="5">
        <v>1</v>
      </c>
      <c r="B158" s="8" t="s">
        <v>153</v>
      </c>
      <c r="C158" s="9">
        <v>1</v>
      </c>
      <c r="D158" s="9">
        <v>1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144">
        <v>1</v>
      </c>
      <c r="N158" s="144">
        <v>1</v>
      </c>
    </row>
    <row r="159" spans="1:14" x14ac:dyDescent="0.2">
      <c r="A159" s="5">
        <v>2</v>
      </c>
      <c r="B159" s="8" t="s">
        <v>183</v>
      </c>
      <c r="C159" s="9">
        <v>1</v>
      </c>
      <c r="D159" s="9">
        <v>1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144">
        <v>1</v>
      </c>
      <c r="N159" s="144">
        <v>1</v>
      </c>
    </row>
    <row r="160" spans="1:14" x14ac:dyDescent="0.2">
      <c r="A160" s="5">
        <v>3</v>
      </c>
      <c r="B160" s="8" t="s">
        <v>132</v>
      </c>
      <c r="C160" s="9">
        <v>1</v>
      </c>
      <c r="D160" s="9">
        <v>1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144">
        <v>1</v>
      </c>
      <c r="N160" s="144">
        <v>1</v>
      </c>
    </row>
    <row r="161" spans="1:14" x14ac:dyDescent="0.2">
      <c r="A161" s="5">
        <v>4</v>
      </c>
      <c r="B161" s="8" t="s">
        <v>133</v>
      </c>
      <c r="C161" s="9">
        <v>0</v>
      </c>
      <c r="D161" s="9">
        <v>0</v>
      </c>
      <c r="E161" s="9">
        <v>1</v>
      </c>
      <c r="F161" s="9">
        <v>1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144">
        <v>1</v>
      </c>
      <c r="N161" s="144">
        <v>1</v>
      </c>
    </row>
    <row r="162" spans="1:14" x14ac:dyDescent="0.2">
      <c r="A162" s="5">
        <v>5</v>
      </c>
      <c r="B162" s="8" t="s">
        <v>137</v>
      </c>
      <c r="C162" s="9">
        <v>0</v>
      </c>
      <c r="D162" s="9">
        <v>1</v>
      </c>
      <c r="E162" s="9">
        <v>1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144">
        <v>1</v>
      </c>
      <c r="N162" s="144">
        <v>1</v>
      </c>
    </row>
    <row r="163" spans="1:14" x14ac:dyDescent="0.2">
      <c r="A163" s="5">
        <v>6</v>
      </c>
      <c r="B163" s="8" t="s">
        <v>156</v>
      </c>
      <c r="C163" s="9">
        <v>1</v>
      </c>
      <c r="D163" s="9">
        <v>1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144">
        <v>1</v>
      </c>
      <c r="N163" s="144">
        <v>1</v>
      </c>
    </row>
    <row r="164" spans="1:14" x14ac:dyDescent="0.2">
      <c r="A164" s="5">
        <v>7</v>
      </c>
      <c r="B164" s="8" t="s">
        <v>135</v>
      </c>
      <c r="C164" s="9">
        <v>0</v>
      </c>
      <c r="D164" s="9">
        <v>0</v>
      </c>
      <c r="E164" s="9">
        <v>1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144">
        <v>1</v>
      </c>
      <c r="N164" s="144">
        <v>1</v>
      </c>
    </row>
    <row r="165" spans="1:14" x14ac:dyDescent="0.2">
      <c r="A165" s="5">
        <v>8</v>
      </c>
      <c r="B165" s="8" t="s">
        <v>178</v>
      </c>
      <c r="C165" s="9">
        <v>1</v>
      </c>
      <c r="D165" s="9">
        <v>1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144">
        <v>1</v>
      </c>
      <c r="N165" s="144">
        <v>1</v>
      </c>
    </row>
    <row r="166" spans="1:14" x14ac:dyDescent="0.2">
      <c r="A166" s="5">
        <v>9</v>
      </c>
      <c r="B166" s="8" t="s">
        <v>158</v>
      </c>
      <c r="C166" s="9">
        <v>1</v>
      </c>
      <c r="D166" s="9">
        <v>1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144">
        <v>1</v>
      </c>
      <c r="N166" s="144">
        <v>1</v>
      </c>
    </row>
    <row r="167" spans="1:14" x14ac:dyDescent="0.2">
      <c r="A167" s="5">
        <v>10</v>
      </c>
      <c r="B167" s="8" t="s">
        <v>138</v>
      </c>
      <c r="C167" s="9">
        <v>1</v>
      </c>
      <c r="D167" s="9">
        <v>1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144">
        <v>1</v>
      </c>
      <c r="N167" s="144">
        <v>1</v>
      </c>
    </row>
    <row r="168" spans="1:14" x14ac:dyDescent="0.2">
      <c r="A168" s="5">
        <v>11</v>
      </c>
      <c r="B168" s="8" t="s">
        <v>136</v>
      </c>
      <c r="C168" s="9">
        <v>0</v>
      </c>
      <c r="D168" s="9">
        <v>1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1</v>
      </c>
      <c r="L168" s="9">
        <v>0</v>
      </c>
      <c r="M168" s="144">
        <v>1</v>
      </c>
      <c r="N168" s="144">
        <v>1</v>
      </c>
    </row>
    <row r="169" spans="1:14" x14ac:dyDescent="0.2">
      <c r="A169" s="5">
        <v>12</v>
      </c>
      <c r="B169" s="8" t="s">
        <v>159</v>
      </c>
      <c r="C169" s="9">
        <v>1</v>
      </c>
      <c r="D169" s="9">
        <v>1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144">
        <v>1</v>
      </c>
      <c r="N169" s="144">
        <v>1</v>
      </c>
    </row>
    <row r="170" spans="1:14" x14ac:dyDescent="0.2">
      <c r="A170" s="5">
        <v>13</v>
      </c>
      <c r="B170" s="8" t="s">
        <v>165</v>
      </c>
      <c r="C170" s="9">
        <v>1</v>
      </c>
      <c r="D170" s="9">
        <v>1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144">
        <v>1</v>
      </c>
      <c r="N170" s="144">
        <v>1</v>
      </c>
    </row>
    <row r="171" spans="1:14" x14ac:dyDescent="0.2">
      <c r="A171" s="5">
        <v>14</v>
      </c>
      <c r="B171" s="8" t="s">
        <v>184</v>
      </c>
      <c r="C171" s="9">
        <v>0</v>
      </c>
      <c r="D171" s="9">
        <v>0</v>
      </c>
      <c r="E171" s="9">
        <v>1</v>
      </c>
      <c r="F171" s="9">
        <v>1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144">
        <v>1</v>
      </c>
      <c r="N171" s="144">
        <v>1</v>
      </c>
    </row>
    <row r="172" spans="1:14" x14ac:dyDescent="0.2">
      <c r="A172" s="5">
        <v>15</v>
      </c>
      <c r="B172" s="8" t="s">
        <v>173</v>
      </c>
      <c r="C172" s="9">
        <v>1</v>
      </c>
      <c r="D172" s="9">
        <v>1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144">
        <v>1</v>
      </c>
      <c r="N172" s="144">
        <v>1</v>
      </c>
    </row>
    <row r="173" spans="1:14" x14ac:dyDescent="0.2">
      <c r="A173" s="5">
        <v>16</v>
      </c>
      <c r="B173" s="8" t="s">
        <v>141</v>
      </c>
      <c r="C173" s="9">
        <v>0</v>
      </c>
      <c r="D173" s="9">
        <v>1</v>
      </c>
      <c r="E173" s="9">
        <v>1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144">
        <v>1</v>
      </c>
      <c r="N173" s="144">
        <v>1</v>
      </c>
    </row>
    <row r="174" spans="1:14" x14ac:dyDescent="0.2">
      <c r="A174" s="5">
        <v>17</v>
      </c>
      <c r="B174" s="8" t="s">
        <v>160</v>
      </c>
      <c r="C174" s="9">
        <v>0</v>
      </c>
      <c r="D174" s="9">
        <v>1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1</v>
      </c>
      <c r="L174" s="9">
        <v>0</v>
      </c>
      <c r="M174" s="144">
        <v>1</v>
      </c>
      <c r="N174" s="144">
        <v>1</v>
      </c>
    </row>
    <row r="175" spans="1:14" x14ac:dyDescent="0.2">
      <c r="A175" s="5">
        <v>18</v>
      </c>
      <c r="B175" s="8" t="s">
        <v>161</v>
      </c>
      <c r="C175" s="9">
        <v>1</v>
      </c>
      <c r="D175" s="9">
        <v>1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144">
        <v>1</v>
      </c>
      <c r="N175" s="144">
        <v>1</v>
      </c>
    </row>
    <row r="176" spans="1:14" x14ac:dyDescent="0.2">
      <c r="A176" s="5">
        <v>19</v>
      </c>
      <c r="B176" s="8" t="s">
        <v>162</v>
      </c>
      <c r="C176" s="9">
        <v>0</v>
      </c>
      <c r="D176" s="9">
        <v>0</v>
      </c>
      <c r="E176" s="9">
        <v>1</v>
      </c>
      <c r="F176" s="9">
        <v>1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144">
        <v>1</v>
      </c>
      <c r="N176" s="144">
        <v>1</v>
      </c>
    </row>
    <row r="177" spans="1:14" x14ac:dyDescent="0.2">
      <c r="A177" s="5">
        <v>20</v>
      </c>
      <c r="B177" s="8" t="s">
        <v>166</v>
      </c>
      <c r="C177" s="9">
        <v>1</v>
      </c>
      <c r="D177" s="9">
        <v>1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144">
        <v>1</v>
      </c>
      <c r="N177" s="144">
        <v>1</v>
      </c>
    </row>
    <row r="178" spans="1:14" x14ac:dyDescent="0.2">
      <c r="A178" s="5">
        <v>21</v>
      </c>
      <c r="B178" s="8" t="s">
        <v>167</v>
      </c>
      <c r="C178" s="9">
        <v>1</v>
      </c>
      <c r="D178" s="9">
        <v>1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144">
        <v>1</v>
      </c>
      <c r="N178" s="144">
        <v>1</v>
      </c>
    </row>
    <row r="179" spans="1:14" x14ac:dyDescent="0.2">
      <c r="A179" s="5">
        <v>22</v>
      </c>
      <c r="B179" s="8" t="s">
        <v>179</v>
      </c>
      <c r="C179" s="9">
        <v>0</v>
      </c>
      <c r="D179" s="9">
        <v>0</v>
      </c>
      <c r="E179" s="9">
        <v>1</v>
      </c>
      <c r="F179" s="9">
        <v>1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144">
        <v>1</v>
      </c>
      <c r="N179" s="144">
        <v>1</v>
      </c>
    </row>
    <row r="180" spans="1:14" x14ac:dyDescent="0.2">
      <c r="A180" s="5">
        <v>23</v>
      </c>
      <c r="B180" s="8" t="s">
        <v>168</v>
      </c>
      <c r="C180" s="9">
        <v>1</v>
      </c>
      <c r="D180" s="9">
        <v>1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144">
        <v>1</v>
      </c>
      <c r="N180" s="144">
        <v>1</v>
      </c>
    </row>
    <row r="181" spans="1:14" x14ac:dyDescent="0.2">
      <c r="A181" s="5">
        <v>24</v>
      </c>
      <c r="B181" s="8" t="s">
        <v>142</v>
      </c>
      <c r="C181" s="9">
        <v>1</v>
      </c>
      <c r="D181" s="9">
        <v>1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144">
        <v>1</v>
      </c>
      <c r="N181" s="144">
        <v>1</v>
      </c>
    </row>
    <row r="182" spans="1:14" x14ac:dyDescent="0.2">
      <c r="A182" s="5">
        <v>25</v>
      </c>
      <c r="B182" s="8" t="s">
        <v>174</v>
      </c>
      <c r="C182" s="9">
        <v>1</v>
      </c>
      <c r="D182" s="9">
        <v>1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144">
        <v>1</v>
      </c>
      <c r="N182" s="144">
        <v>1</v>
      </c>
    </row>
    <row r="183" spans="1:14" x14ac:dyDescent="0.2">
      <c r="A183" s="5">
        <v>26</v>
      </c>
      <c r="B183" s="8" t="s">
        <v>163</v>
      </c>
      <c r="C183" s="9">
        <v>1</v>
      </c>
      <c r="D183" s="9">
        <v>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144">
        <v>1</v>
      </c>
      <c r="N183" s="144">
        <v>1</v>
      </c>
    </row>
    <row r="184" spans="1:14" x14ac:dyDescent="0.2">
      <c r="A184" s="5">
        <v>27</v>
      </c>
      <c r="B184" s="8" t="s">
        <v>134</v>
      </c>
      <c r="C184" s="9">
        <v>1</v>
      </c>
      <c r="D184" s="9">
        <v>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144">
        <v>1</v>
      </c>
      <c r="N184" s="144">
        <v>1</v>
      </c>
    </row>
    <row r="185" spans="1:14" x14ac:dyDescent="0.2">
      <c r="A185" s="5">
        <v>28</v>
      </c>
      <c r="B185" s="8" t="s">
        <v>143</v>
      </c>
      <c r="C185" s="9">
        <v>1</v>
      </c>
      <c r="D185" s="9">
        <v>1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144">
        <v>1</v>
      </c>
      <c r="N185" s="144">
        <v>1</v>
      </c>
    </row>
    <row r="186" spans="1:14" x14ac:dyDescent="0.2">
      <c r="A186" s="5">
        <v>29</v>
      </c>
      <c r="B186" s="8" t="s">
        <v>154</v>
      </c>
      <c r="C186" s="9">
        <v>0</v>
      </c>
      <c r="D186" s="9">
        <v>0</v>
      </c>
      <c r="E186" s="9">
        <v>1</v>
      </c>
      <c r="F186" s="9">
        <v>1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144">
        <v>1</v>
      </c>
      <c r="N186" s="144">
        <v>1</v>
      </c>
    </row>
    <row r="187" spans="1:14" x14ac:dyDescent="0.2">
      <c r="A187" s="5">
        <v>30</v>
      </c>
      <c r="B187" s="8" t="s">
        <v>180</v>
      </c>
      <c r="C187" s="9">
        <v>1</v>
      </c>
      <c r="D187" s="9">
        <v>1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144">
        <v>1</v>
      </c>
      <c r="N187" s="144">
        <v>1</v>
      </c>
    </row>
    <row r="188" spans="1:14" x14ac:dyDescent="0.2">
      <c r="A188" s="5">
        <v>31</v>
      </c>
      <c r="B188" s="8" t="s">
        <v>185</v>
      </c>
      <c r="C188" s="9">
        <v>1</v>
      </c>
      <c r="D188" s="9">
        <v>1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144">
        <v>1</v>
      </c>
      <c r="N188" s="144">
        <v>1</v>
      </c>
    </row>
    <row r="189" spans="1:14" x14ac:dyDescent="0.2">
      <c r="A189" s="5">
        <v>32</v>
      </c>
      <c r="B189" s="8" t="s">
        <v>148</v>
      </c>
      <c r="C189" s="9">
        <v>0</v>
      </c>
      <c r="D189" s="9">
        <v>0</v>
      </c>
      <c r="E189" s="9">
        <v>1</v>
      </c>
      <c r="F189" s="9">
        <v>1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144">
        <v>1</v>
      </c>
      <c r="N189" s="144">
        <v>1</v>
      </c>
    </row>
    <row r="190" spans="1:14" x14ac:dyDescent="0.2">
      <c r="A190" s="5">
        <v>33</v>
      </c>
      <c r="B190" s="8" t="s">
        <v>169</v>
      </c>
      <c r="C190" s="9">
        <v>1</v>
      </c>
      <c r="D190" s="9">
        <v>1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144">
        <v>1</v>
      </c>
      <c r="N190" s="144">
        <v>1</v>
      </c>
    </row>
    <row r="191" spans="1:14" x14ac:dyDescent="0.2">
      <c r="A191" s="5">
        <v>34</v>
      </c>
      <c r="B191" s="8" t="s">
        <v>175</v>
      </c>
      <c r="C191" s="9">
        <v>1</v>
      </c>
      <c r="D191" s="9">
        <v>1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144">
        <v>1</v>
      </c>
      <c r="N191" s="144">
        <v>1</v>
      </c>
    </row>
    <row r="192" spans="1:14" x14ac:dyDescent="0.2">
      <c r="A192" s="5">
        <v>35</v>
      </c>
      <c r="B192" s="8" t="s">
        <v>139</v>
      </c>
      <c r="C192" s="9">
        <v>1</v>
      </c>
      <c r="D192" s="9">
        <v>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144">
        <v>1</v>
      </c>
      <c r="N192" s="144">
        <v>1</v>
      </c>
    </row>
    <row r="193" spans="1:14" x14ac:dyDescent="0.2">
      <c r="A193" s="5">
        <v>36</v>
      </c>
      <c r="B193" s="8" t="s">
        <v>147</v>
      </c>
      <c r="C193" s="9">
        <v>1</v>
      </c>
      <c r="D193" s="9">
        <v>1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144">
        <v>1</v>
      </c>
      <c r="N193" s="144">
        <v>1</v>
      </c>
    </row>
    <row r="194" spans="1:14" x14ac:dyDescent="0.2">
      <c r="A194" s="5">
        <v>37</v>
      </c>
      <c r="B194" s="8" t="s">
        <v>155</v>
      </c>
      <c r="C194" s="9">
        <v>1</v>
      </c>
      <c r="D194" s="9">
        <v>0</v>
      </c>
      <c r="E194" s="9">
        <v>0</v>
      </c>
      <c r="F194" s="9">
        <v>1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144">
        <v>1</v>
      </c>
      <c r="N194" s="144">
        <v>1</v>
      </c>
    </row>
    <row r="195" spans="1:14" x14ac:dyDescent="0.2">
      <c r="A195" s="5">
        <v>38</v>
      </c>
      <c r="B195" s="8" t="s">
        <v>149</v>
      </c>
      <c r="C195" s="9">
        <v>1</v>
      </c>
      <c r="D195" s="9">
        <v>0</v>
      </c>
      <c r="E195" s="9">
        <v>0</v>
      </c>
      <c r="F195" s="9">
        <v>1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144">
        <v>1</v>
      </c>
      <c r="N195" s="144">
        <v>1</v>
      </c>
    </row>
    <row r="196" spans="1:14" x14ac:dyDescent="0.2">
      <c r="A196" s="5">
        <v>39</v>
      </c>
      <c r="B196" s="8" t="s">
        <v>144</v>
      </c>
      <c r="C196" s="9">
        <v>1</v>
      </c>
      <c r="D196" s="9">
        <v>1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144">
        <v>1</v>
      </c>
      <c r="N196" s="144">
        <v>1</v>
      </c>
    </row>
    <row r="197" spans="1:14" x14ac:dyDescent="0.2">
      <c r="A197" s="5">
        <v>40</v>
      </c>
      <c r="B197" s="8" t="s">
        <v>164</v>
      </c>
      <c r="C197" s="9">
        <v>0</v>
      </c>
      <c r="D197" s="9">
        <v>0</v>
      </c>
      <c r="E197" s="9">
        <v>1</v>
      </c>
      <c r="F197" s="9">
        <v>1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144">
        <v>1</v>
      </c>
      <c r="N197" s="144">
        <v>1</v>
      </c>
    </row>
    <row r="198" spans="1:14" x14ac:dyDescent="0.2">
      <c r="A198" s="5">
        <v>41</v>
      </c>
      <c r="B198" s="8" t="s">
        <v>176</v>
      </c>
      <c r="C198" s="9">
        <v>1</v>
      </c>
      <c r="D198" s="9">
        <v>1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144">
        <v>1</v>
      </c>
      <c r="N198" s="144">
        <v>1</v>
      </c>
    </row>
    <row r="199" spans="1:14" x14ac:dyDescent="0.2">
      <c r="A199" s="5">
        <v>42</v>
      </c>
      <c r="B199" s="8" t="s">
        <v>145</v>
      </c>
      <c r="C199" s="9">
        <v>1</v>
      </c>
      <c r="D199" s="9">
        <v>1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144">
        <v>1</v>
      </c>
      <c r="N199" s="144">
        <v>1</v>
      </c>
    </row>
    <row r="200" spans="1:14" x14ac:dyDescent="0.2">
      <c r="A200" s="5">
        <v>43</v>
      </c>
      <c r="B200" s="8" t="s">
        <v>172</v>
      </c>
      <c r="C200" s="9">
        <v>1</v>
      </c>
      <c r="D200" s="9">
        <v>1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144">
        <v>1</v>
      </c>
      <c r="N200" s="144">
        <v>1</v>
      </c>
    </row>
    <row r="201" spans="1:14" x14ac:dyDescent="0.2">
      <c r="A201" s="5">
        <v>44</v>
      </c>
      <c r="B201" s="8" t="s">
        <v>146</v>
      </c>
      <c r="C201" s="9">
        <v>1</v>
      </c>
      <c r="D201" s="9">
        <v>1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144">
        <v>1</v>
      </c>
      <c r="N201" s="144">
        <v>1</v>
      </c>
    </row>
    <row r="202" spans="1:14" x14ac:dyDescent="0.2">
      <c r="A202" s="5">
        <v>45</v>
      </c>
      <c r="B202" s="8" t="s">
        <v>170</v>
      </c>
      <c r="C202" s="9">
        <v>1</v>
      </c>
      <c r="D202" s="9">
        <v>1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144">
        <v>1</v>
      </c>
      <c r="N202" s="144">
        <v>1</v>
      </c>
    </row>
    <row r="203" spans="1:14" x14ac:dyDescent="0.2">
      <c r="A203" s="5">
        <v>46</v>
      </c>
      <c r="B203" s="8" t="s">
        <v>171</v>
      </c>
      <c r="C203" s="9">
        <v>1</v>
      </c>
      <c r="D203" s="9">
        <v>1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144">
        <v>1</v>
      </c>
      <c r="N203" s="144">
        <v>1</v>
      </c>
    </row>
    <row r="204" spans="1:14" x14ac:dyDescent="0.2">
      <c r="A204" s="5">
        <v>47</v>
      </c>
      <c r="B204" s="8" t="s">
        <v>151</v>
      </c>
      <c r="C204" s="9">
        <v>1</v>
      </c>
      <c r="D204" s="9">
        <v>1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144">
        <v>1</v>
      </c>
      <c r="N204" s="144">
        <v>1</v>
      </c>
    </row>
    <row r="205" spans="1:14" x14ac:dyDescent="0.2">
      <c r="A205" s="5">
        <v>48</v>
      </c>
      <c r="B205" s="8" t="s">
        <v>181</v>
      </c>
      <c r="C205" s="9">
        <v>1</v>
      </c>
      <c r="D205" s="9">
        <v>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144">
        <v>1</v>
      </c>
      <c r="N205" s="144">
        <v>1</v>
      </c>
    </row>
    <row r="206" spans="1:14" x14ac:dyDescent="0.2">
      <c r="A206" s="5">
        <v>49</v>
      </c>
      <c r="B206" s="8" t="s">
        <v>140</v>
      </c>
      <c r="C206" s="9">
        <v>1</v>
      </c>
      <c r="D206" s="9">
        <v>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144">
        <v>1</v>
      </c>
      <c r="N206" s="144">
        <v>1</v>
      </c>
    </row>
    <row r="207" spans="1:14" x14ac:dyDescent="0.2">
      <c r="A207" s="5">
        <v>50</v>
      </c>
      <c r="B207" s="8" t="s">
        <v>177</v>
      </c>
      <c r="C207" s="9">
        <v>1</v>
      </c>
      <c r="D207" s="9">
        <v>1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144">
        <v>1</v>
      </c>
      <c r="N207" s="144">
        <v>1</v>
      </c>
    </row>
    <row r="208" spans="1:14" x14ac:dyDescent="0.2">
      <c r="A208" s="5">
        <v>51</v>
      </c>
      <c r="B208" s="8" t="s">
        <v>150</v>
      </c>
      <c r="C208" s="9">
        <v>0</v>
      </c>
      <c r="D208" s="9">
        <v>1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1</v>
      </c>
      <c r="L208" s="9">
        <v>0</v>
      </c>
      <c r="M208" s="144">
        <v>1</v>
      </c>
      <c r="N208" s="144">
        <v>1</v>
      </c>
    </row>
    <row r="209" spans="1:14" x14ac:dyDescent="0.2">
      <c r="A209" s="5">
        <v>52</v>
      </c>
      <c r="B209" s="8" t="s">
        <v>157</v>
      </c>
      <c r="C209" s="9">
        <v>1</v>
      </c>
      <c r="D209" s="9">
        <v>1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144">
        <v>1</v>
      </c>
      <c r="N209" s="144">
        <v>1</v>
      </c>
    </row>
    <row r="210" spans="1:14" x14ac:dyDescent="0.2">
      <c r="A210" s="5">
        <v>53</v>
      </c>
      <c r="B210" s="8" t="s">
        <v>182</v>
      </c>
      <c r="C210" s="9">
        <v>1</v>
      </c>
      <c r="D210" s="9">
        <v>1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144">
        <v>1</v>
      </c>
      <c r="N210" s="144">
        <v>1</v>
      </c>
    </row>
    <row r="211" spans="1:14" x14ac:dyDescent="0.2">
      <c r="A211" s="5">
        <v>54</v>
      </c>
      <c r="B211" s="8" t="s">
        <v>152</v>
      </c>
      <c r="C211" s="9">
        <v>1</v>
      </c>
      <c r="D211" s="9">
        <v>1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144">
        <v>1</v>
      </c>
      <c r="N211" s="144">
        <v>1</v>
      </c>
    </row>
    <row r="212" spans="1:14" s="7" customFormat="1" ht="10.5" x14ac:dyDescent="0.15">
      <c r="B212" s="50" t="s">
        <v>277</v>
      </c>
      <c r="C212" s="39">
        <f>SUM(C158:C211)</f>
        <v>41</v>
      </c>
      <c r="D212" s="39">
        <f t="shared" ref="D212:N212" si="4">SUM(D158:D211)</f>
        <v>44</v>
      </c>
      <c r="E212" s="39">
        <f t="shared" si="4"/>
        <v>10</v>
      </c>
      <c r="F212" s="39">
        <f t="shared" si="4"/>
        <v>10</v>
      </c>
      <c r="G212" s="39">
        <f t="shared" si="4"/>
        <v>0</v>
      </c>
      <c r="H212" s="39">
        <f t="shared" si="4"/>
        <v>0</v>
      </c>
      <c r="I212" s="39">
        <f t="shared" si="4"/>
        <v>0</v>
      </c>
      <c r="J212" s="39">
        <f t="shared" si="4"/>
        <v>0</v>
      </c>
      <c r="K212" s="39">
        <f t="shared" si="4"/>
        <v>3</v>
      </c>
      <c r="L212" s="39">
        <f t="shared" si="4"/>
        <v>0</v>
      </c>
      <c r="M212" s="149">
        <f t="shared" si="4"/>
        <v>54</v>
      </c>
      <c r="N212" s="149">
        <f t="shared" si="4"/>
        <v>54</v>
      </c>
    </row>
    <row r="213" spans="1:14" s="24" customFormat="1" x14ac:dyDescent="0.2">
      <c r="A213" s="15" t="s">
        <v>382</v>
      </c>
      <c r="C213" s="16"/>
      <c r="D213" s="16"/>
      <c r="E213" s="16"/>
      <c r="F213" s="16"/>
      <c r="G213" s="16"/>
      <c r="H213" s="16"/>
      <c r="I213" s="16"/>
      <c r="J213" s="16"/>
      <c r="M213" s="142"/>
      <c r="N213" s="142"/>
    </row>
    <row r="215" spans="1:14" s="7" customFormat="1" ht="10.5" x14ac:dyDescent="0.15">
      <c r="B215" s="99" t="s">
        <v>186</v>
      </c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1"/>
    </row>
    <row r="216" spans="1:14" s="7" customFormat="1" ht="14.25" customHeight="1" x14ac:dyDescent="0.15">
      <c r="A216" s="195" t="s">
        <v>385</v>
      </c>
      <c r="B216" s="192" t="s">
        <v>280</v>
      </c>
      <c r="C216" s="191" t="s">
        <v>269</v>
      </c>
      <c r="D216" s="192"/>
      <c r="E216" s="192"/>
      <c r="F216" s="192"/>
      <c r="G216" s="191" t="s">
        <v>270</v>
      </c>
      <c r="H216" s="192"/>
      <c r="I216" s="192"/>
      <c r="J216" s="192"/>
      <c r="K216" s="191" t="s">
        <v>271</v>
      </c>
      <c r="L216" s="192"/>
      <c r="M216" s="193" t="s">
        <v>272</v>
      </c>
      <c r="N216" s="194"/>
    </row>
    <row r="217" spans="1:14" s="7" customFormat="1" ht="14.25" customHeight="1" x14ac:dyDescent="0.15">
      <c r="A217" s="195"/>
      <c r="B217" s="192"/>
      <c r="C217" s="191" t="s">
        <v>273</v>
      </c>
      <c r="D217" s="192"/>
      <c r="E217" s="191" t="s">
        <v>274</v>
      </c>
      <c r="F217" s="192"/>
      <c r="G217" s="191" t="s">
        <v>273</v>
      </c>
      <c r="H217" s="192"/>
      <c r="I217" s="191" t="s">
        <v>274</v>
      </c>
      <c r="J217" s="192"/>
      <c r="K217" s="192"/>
      <c r="L217" s="192"/>
      <c r="M217" s="194"/>
      <c r="N217" s="194"/>
    </row>
    <row r="218" spans="1:14" s="7" customFormat="1" ht="10.5" x14ac:dyDescent="0.15">
      <c r="A218" s="195"/>
      <c r="B218" s="192"/>
      <c r="C218" s="21" t="s">
        <v>287</v>
      </c>
      <c r="D218" s="38" t="s">
        <v>6</v>
      </c>
      <c r="E218" s="21" t="s">
        <v>287</v>
      </c>
      <c r="F218" s="38" t="s">
        <v>6</v>
      </c>
      <c r="G218" s="21" t="s">
        <v>287</v>
      </c>
      <c r="H218" s="38" t="s">
        <v>6</v>
      </c>
      <c r="I218" s="21" t="s">
        <v>287</v>
      </c>
      <c r="J218" s="38" t="s">
        <v>6</v>
      </c>
      <c r="K218" s="21" t="s">
        <v>287</v>
      </c>
      <c r="L218" s="38" t="s">
        <v>6</v>
      </c>
      <c r="M218" s="21" t="s">
        <v>287</v>
      </c>
      <c r="N218" s="139" t="s">
        <v>6</v>
      </c>
    </row>
    <row r="219" spans="1:14" x14ac:dyDescent="0.2">
      <c r="A219" s="5">
        <v>1</v>
      </c>
      <c r="B219" s="8" t="s">
        <v>187</v>
      </c>
      <c r="C219" s="9">
        <v>0</v>
      </c>
      <c r="D219" s="9">
        <v>0</v>
      </c>
      <c r="E219" s="9">
        <v>1</v>
      </c>
      <c r="F219" s="9">
        <v>1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144">
        <v>1</v>
      </c>
      <c r="N219" s="144">
        <v>1</v>
      </c>
    </row>
    <row r="220" spans="1:14" x14ac:dyDescent="0.2">
      <c r="A220" s="5">
        <v>2</v>
      </c>
      <c r="B220" s="8" t="s">
        <v>194</v>
      </c>
      <c r="C220" s="9">
        <v>0</v>
      </c>
      <c r="D220" s="9">
        <v>0</v>
      </c>
      <c r="E220" s="9">
        <v>1</v>
      </c>
      <c r="F220" s="9">
        <v>1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144">
        <v>1</v>
      </c>
      <c r="N220" s="144">
        <v>1</v>
      </c>
    </row>
    <row r="221" spans="1:14" x14ac:dyDescent="0.2">
      <c r="A221" s="5">
        <v>3</v>
      </c>
      <c r="B221" s="8" t="s">
        <v>204</v>
      </c>
      <c r="C221" s="9">
        <v>1</v>
      </c>
      <c r="D221" s="9">
        <v>1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144">
        <v>1</v>
      </c>
      <c r="N221" s="144">
        <v>1</v>
      </c>
    </row>
    <row r="222" spans="1:14" x14ac:dyDescent="0.2">
      <c r="A222" s="5">
        <v>4</v>
      </c>
      <c r="B222" s="8" t="s">
        <v>193</v>
      </c>
      <c r="C222" s="9">
        <v>0</v>
      </c>
      <c r="D222" s="9">
        <v>0</v>
      </c>
      <c r="E222" s="9">
        <v>1</v>
      </c>
      <c r="F222" s="9">
        <v>1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144">
        <v>1</v>
      </c>
      <c r="N222" s="144">
        <v>1</v>
      </c>
    </row>
    <row r="223" spans="1:14" x14ac:dyDescent="0.2">
      <c r="A223" s="5">
        <v>5</v>
      </c>
      <c r="B223" s="8" t="s">
        <v>197</v>
      </c>
      <c r="C223" s="9">
        <v>0</v>
      </c>
      <c r="D223" s="9">
        <v>0</v>
      </c>
      <c r="E223" s="9">
        <v>1</v>
      </c>
      <c r="F223" s="9">
        <v>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144">
        <v>1</v>
      </c>
      <c r="N223" s="144">
        <v>1</v>
      </c>
    </row>
    <row r="224" spans="1:14" x14ac:dyDescent="0.2">
      <c r="A224" s="5">
        <v>6</v>
      </c>
      <c r="B224" s="8" t="s">
        <v>198</v>
      </c>
      <c r="C224" s="9">
        <v>1</v>
      </c>
      <c r="D224" s="9">
        <v>1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144">
        <v>1</v>
      </c>
      <c r="N224" s="144">
        <v>1</v>
      </c>
    </row>
    <row r="225" spans="1:14" x14ac:dyDescent="0.2">
      <c r="A225" s="5">
        <v>7</v>
      </c>
      <c r="B225" s="8" t="s">
        <v>195</v>
      </c>
      <c r="C225" s="9">
        <v>1</v>
      </c>
      <c r="D225" s="9">
        <v>0</v>
      </c>
      <c r="E225" s="9">
        <v>0</v>
      </c>
      <c r="F225" s="9">
        <v>1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144">
        <v>1</v>
      </c>
      <c r="N225" s="144">
        <v>1</v>
      </c>
    </row>
    <row r="226" spans="1:14" x14ac:dyDescent="0.2">
      <c r="A226" s="5">
        <v>8</v>
      </c>
      <c r="B226" s="8" t="s">
        <v>199</v>
      </c>
      <c r="C226" s="9">
        <v>0</v>
      </c>
      <c r="D226" s="9">
        <v>1</v>
      </c>
      <c r="E226" s="9">
        <v>1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144">
        <v>1</v>
      </c>
      <c r="N226" s="144">
        <v>1</v>
      </c>
    </row>
    <row r="227" spans="1:14" x14ac:dyDescent="0.2">
      <c r="A227" s="5">
        <v>9</v>
      </c>
      <c r="B227" s="8" t="s">
        <v>188</v>
      </c>
      <c r="C227" s="9">
        <v>0</v>
      </c>
      <c r="D227" s="9">
        <v>1</v>
      </c>
      <c r="E227" s="9">
        <v>1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144">
        <v>1</v>
      </c>
      <c r="N227" s="144">
        <v>1</v>
      </c>
    </row>
    <row r="228" spans="1:14" x14ac:dyDescent="0.2">
      <c r="A228" s="5">
        <v>10</v>
      </c>
      <c r="B228" s="8" t="s">
        <v>200</v>
      </c>
      <c r="C228" s="9">
        <v>1</v>
      </c>
      <c r="D228" s="9">
        <v>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144">
        <v>1</v>
      </c>
      <c r="N228" s="144">
        <v>1</v>
      </c>
    </row>
    <row r="229" spans="1:14" x14ac:dyDescent="0.2">
      <c r="A229" s="5">
        <v>11</v>
      </c>
      <c r="B229" s="8" t="s">
        <v>189</v>
      </c>
      <c r="C229" s="9">
        <v>0</v>
      </c>
      <c r="D229" s="9">
        <v>0</v>
      </c>
      <c r="E229" s="9">
        <v>1</v>
      </c>
      <c r="F229" s="9">
        <v>1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144">
        <v>1</v>
      </c>
      <c r="N229" s="144">
        <v>1</v>
      </c>
    </row>
    <row r="230" spans="1:14" x14ac:dyDescent="0.2">
      <c r="A230" s="5">
        <v>12</v>
      </c>
      <c r="B230" s="8" t="s">
        <v>205</v>
      </c>
      <c r="C230" s="9">
        <v>0</v>
      </c>
      <c r="D230" s="9">
        <v>0</v>
      </c>
      <c r="E230" s="9">
        <v>1</v>
      </c>
      <c r="F230" s="9">
        <v>1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144">
        <v>1</v>
      </c>
      <c r="N230" s="144">
        <v>1</v>
      </c>
    </row>
    <row r="231" spans="1:14" x14ac:dyDescent="0.2">
      <c r="A231" s="5">
        <v>13</v>
      </c>
      <c r="B231" s="8" t="s">
        <v>201</v>
      </c>
      <c r="C231" s="9">
        <v>1</v>
      </c>
      <c r="D231" s="9">
        <v>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144">
        <v>1</v>
      </c>
      <c r="N231" s="144">
        <v>1</v>
      </c>
    </row>
    <row r="232" spans="1:14" x14ac:dyDescent="0.2">
      <c r="A232" s="5">
        <v>14</v>
      </c>
      <c r="B232" s="8" t="s">
        <v>196</v>
      </c>
      <c r="C232" s="9">
        <v>0</v>
      </c>
      <c r="D232" s="9">
        <v>0</v>
      </c>
      <c r="E232" s="9">
        <v>1</v>
      </c>
      <c r="F232" s="9">
        <v>1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144">
        <v>1</v>
      </c>
      <c r="N232" s="144">
        <v>1</v>
      </c>
    </row>
    <row r="233" spans="1:14" x14ac:dyDescent="0.2">
      <c r="A233" s="5">
        <v>15</v>
      </c>
      <c r="B233" s="8" t="s">
        <v>190</v>
      </c>
      <c r="C233" s="9">
        <v>1</v>
      </c>
      <c r="D233" s="9">
        <v>1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144">
        <v>1</v>
      </c>
      <c r="N233" s="144">
        <v>1</v>
      </c>
    </row>
    <row r="234" spans="1:14" x14ac:dyDescent="0.2">
      <c r="A234" s="5">
        <v>16</v>
      </c>
      <c r="B234" s="8" t="s">
        <v>191</v>
      </c>
      <c r="C234" s="9">
        <v>1</v>
      </c>
      <c r="D234" s="9">
        <v>1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144">
        <v>1</v>
      </c>
      <c r="N234" s="144">
        <v>1</v>
      </c>
    </row>
    <row r="235" spans="1:14" x14ac:dyDescent="0.2">
      <c r="A235" s="5">
        <v>17</v>
      </c>
      <c r="B235" s="8" t="s">
        <v>202</v>
      </c>
      <c r="C235" s="9">
        <v>1</v>
      </c>
      <c r="D235" s="9">
        <v>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144">
        <v>1</v>
      </c>
      <c r="N235" s="144">
        <v>1</v>
      </c>
    </row>
    <row r="236" spans="1:14" x14ac:dyDescent="0.2">
      <c r="A236" s="5">
        <v>18</v>
      </c>
      <c r="B236" s="8" t="s">
        <v>203</v>
      </c>
      <c r="C236" s="9">
        <v>1</v>
      </c>
      <c r="D236" s="9">
        <v>1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144">
        <v>1</v>
      </c>
      <c r="N236" s="144">
        <v>1</v>
      </c>
    </row>
    <row r="237" spans="1:14" x14ac:dyDescent="0.2">
      <c r="A237" s="5">
        <v>19</v>
      </c>
      <c r="B237" s="8" t="s">
        <v>206</v>
      </c>
      <c r="C237" s="9">
        <v>0</v>
      </c>
      <c r="D237" s="9">
        <v>0</v>
      </c>
      <c r="E237" s="9">
        <v>1</v>
      </c>
      <c r="F237" s="9">
        <v>1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144">
        <v>1</v>
      </c>
      <c r="N237" s="144">
        <v>1</v>
      </c>
    </row>
    <row r="238" spans="1:14" x14ac:dyDescent="0.2">
      <c r="A238" s="5">
        <v>20</v>
      </c>
      <c r="B238" s="8" t="s">
        <v>207</v>
      </c>
      <c r="C238" s="9">
        <v>0</v>
      </c>
      <c r="D238" s="9">
        <v>0</v>
      </c>
      <c r="E238" s="9">
        <v>1</v>
      </c>
      <c r="F238" s="9">
        <v>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144">
        <v>1</v>
      </c>
      <c r="N238" s="144">
        <v>1</v>
      </c>
    </row>
    <row r="239" spans="1:14" x14ac:dyDescent="0.2">
      <c r="A239" s="5">
        <v>21</v>
      </c>
      <c r="B239" s="8" t="s">
        <v>192</v>
      </c>
      <c r="C239" s="9">
        <v>1</v>
      </c>
      <c r="D239" s="9">
        <v>1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144">
        <v>1</v>
      </c>
      <c r="N239" s="144">
        <v>1</v>
      </c>
    </row>
    <row r="240" spans="1:14" x14ac:dyDescent="0.2">
      <c r="A240" s="5">
        <v>22</v>
      </c>
      <c r="B240" s="8" t="s">
        <v>208</v>
      </c>
      <c r="C240" s="9">
        <v>0</v>
      </c>
      <c r="D240" s="9">
        <v>0</v>
      </c>
      <c r="E240" s="9">
        <v>1</v>
      </c>
      <c r="F240" s="9">
        <v>1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144">
        <v>1</v>
      </c>
      <c r="N240" s="144">
        <v>1</v>
      </c>
    </row>
    <row r="241" spans="1:14" s="7" customFormat="1" ht="10.5" x14ac:dyDescent="0.15">
      <c r="A241" s="6"/>
      <c r="B241" s="50" t="s">
        <v>277</v>
      </c>
      <c r="C241" s="39">
        <f>SUM(C219:C240)</f>
        <v>10</v>
      </c>
      <c r="D241" s="39">
        <f t="shared" ref="D241:N241" si="5">SUM(D219:D240)</f>
        <v>11</v>
      </c>
      <c r="E241" s="39">
        <f t="shared" si="5"/>
        <v>12</v>
      </c>
      <c r="F241" s="39">
        <f t="shared" si="5"/>
        <v>11</v>
      </c>
      <c r="G241" s="39">
        <f t="shared" si="5"/>
        <v>0</v>
      </c>
      <c r="H241" s="39">
        <f t="shared" si="5"/>
        <v>0</v>
      </c>
      <c r="I241" s="39">
        <f t="shared" si="5"/>
        <v>0</v>
      </c>
      <c r="J241" s="39">
        <f t="shared" si="5"/>
        <v>0</v>
      </c>
      <c r="K241" s="39">
        <f t="shared" si="5"/>
        <v>0</v>
      </c>
      <c r="L241" s="39">
        <f t="shared" si="5"/>
        <v>0</v>
      </c>
      <c r="M241" s="149">
        <f t="shared" si="5"/>
        <v>22</v>
      </c>
      <c r="N241" s="149">
        <f t="shared" si="5"/>
        <v>22</v>
      </c>
    </row>
    <row r="242" spans="1:14" s="24" customFormat="1" x14ac:dyDescent="0.2">
      <c r="A242" s="15" t="s">
        <v>382</v>
      </c>
      <c r="C242" s="16"/>
      <c r="D242" s="16"/>
      <c r="E242" s="16"/>
      <c r="F242" s="16"/>
      <c r="G242" s="16"/>
      <c r="H242" s="16"/>
      <c r="I242" s="16"/>
      <c r="J242" s="16"/>
      <c r="M242" s="142"/>
      <c r="N242" s="142"/>
    </row>
    <row r="244" spans="1:14" s="7" customFormat="1" ht="10.5" x14ac:dyDescent="0.15">
      <c r="B244" s="86" t="s">
        <v>209</v>
      </c>
      <c r="C244" s="199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1"/>
    </row>
    <row r="245" spans="1:14" s="7" customFormat="1" ht="14.25" customHeight="1" x14ac:dyDescent="0.15">
      <c r="A245" s="195" t="s">
        <v>385</v>
      </c>
      <c r="B245" s="192" t="s">
        <v>280</v>
      </c>
      <c r="C245" s="191" t="s">
        <v>269</v>
      </c>
      <c r="D245" s="192"/>
      <c r="E245" s="192"/>
      <c r="F245" s="192"/>
      <c r="G245" s="191" t="s">
        <v>270</v>
      </c>
      <c r="H245" s="192"/>
      <c r="I245" s="192"/>
      <c r="J245" s="192"/>
      <c r="K245" s="191" t="s">
        <v>271</v>
      </c>
      <c r="L245" s="192"/>
      <c r="M245" s="193" t="s">
        <v>272</v>
      </c>
      <c r="N245" s="194"/>
    </row>
    <row r="246" spans="1:14" s="7" customFormat="1" ht="14.25" customHeight="1" x14ac:dyDescent="0.15">
      <c r="A246" s="195"/>
      <c r="B246" s="192"/>
      <c r="C246" s="191" t="s">
        <v>273</v>
      </c>
      <c r="D246" s="192"/>
      <c r="E246" s="191" t="s">
        <v>274</v>
      </c>
      <c r="F246" s="192"/>
      <c r="G246" s="191" t="s">
        <v>273</v>
      </c>
      <c r="H246" s="192"/>
      <c r="I246" s="191" t="s">
        <v>274</v>
      </c>
      <c r="J246" s="192"/>
      <c r="K246" s="192"/>
      <c r="L246" s="192"/>
      <c r="M246" s="194"/>
      <c r="N246" s="194"/>
    </row>
    <row r="247" spans="1:14" s="7" customFormat="1" ht="10.5" x14ac:dyDescent="0.15">
      <c r="A247" s="195"/>
      <c r="B247" s="192"/>
      <c r="C247" s="21" t="s">
        <v>287</v>
      </c>
      <c r="D247" s="38" t="s">
        <v>6</v>
      </c>
      <c r="E247" s="21" t="s">
        <v>287</v>
      </c>
      <c r="F247" s="38" t="s">
        <v>6</v>
      </c>
      <c r="G247" s="21" t="s">
        <v>287</v>
      </c>
      <c r="H247" s="38" t="s">
        <v>6</v>
      </c>
      <c r="I247" s="21" t="s">
        <v>287</v>
      </c>
      <c r="J247" s="38" t="s">
        <v>6</v>
      </c>
      <c r="K247" s="21" t="s">
        <v>287</v>
      </c>
      <c r="L247" s="38" t="s">
        <v>6</v>
      </c>
      <c r="M247" s="21" t="s">
        <v>287</v>
      </c>
      <c r="N247" s="139" t="s">
        <v>6</v>
      </c>
    </row>
    <row r="248" spans="1:14" x14ac:dyDescent="0.2">
      <c r="A248" s="5">
        <v>1</v>
      </c>
      <c r="B248" s="8" t="s">
        <v>278</v>
      </c>
      <c r="C248" s="9">
        <v>1</v>
      </c>
      <c r="D248" s="9">
        <v>1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144">
        <v>1</v>
      </c>
      <c r="N248" s="144">
        <v>1</v>
      </c>
    </row>
    <row r="249" spans="1:14" x14ac:dyDescent="0.2">
      <c r="A249" s="5">
        <v>2</v>
      </c>
      <c r="B249" s="8" t="s">
        <v>279</v>
      </c>
      <c r="C249" s="9">
        <v>1</v>
      </c>
      <c r="D249" s="9">
        <v>1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144">
        <v>1</v>
      </c>
      <c r="N249" s="144">
        <v>1</v>
      </c>
    </row>
    <row r="250" spans="1:14" x14ac:dyDescent="0.2">
      <c r="A250" s="5">
        <v>3</v>
      </c>
      <c r="B250" s="8" t="s">
        <v>212</v>
      </c>
      <c r="C250" s="9">
        <v>1</v>
      </c>
      <c r="D250" s="9">
        <v>1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144">
        <v>1</v>
      </c>
      <c r="N250" s="144">
        <v>1</v>
      </c>
    </row>
    <row r="251" spans="1:14" x14ac:dyDescent="0.2">
      <c r="A251" s="5">
        <v>4</v>
      </c>
      <c r="B251" s="8" t="s">
        <v>214</v>
      </c>
      <c r="C251" s="9">
        <v>1</v>
      </c>
      <c r="D251" s="9">
        <v>1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144">
        <v>1</v>
      </c>
      <c r="N251" s="144">
        <v>1</v>
      </c>
    </row>
    <row r="252" spans="1:14" x14ac:dyDescent="0.2">
      <c r="A252" s="5">
        <v>5</v>
      </c>
      <c r="B252" s="8" t="s">
        <v>215</v>
      </c>
      <c r="C252" s="9">
        <v>0</v>
      </c>
      <c r="D252" s="9">
        <v>0</v>
      </c>
      <c r="E252" s="9">
        <v>1</v>
      </c>
      <c r="F252" s="9">
        <v>0</v>
      </c>
      <c r="G252" s="9">
        <v>0</v>
      </c>
      <c r="H252" s="9">
        <v>1</v>
      </c>
      <c r="I252" s="9">
        <v>0</v>
      </c>
      <c r="J252" s="9">
        <v>0</v>
      </c>
      <c r="K252" s="9">
        <v>0</v>
      </c>
      <c r="L252" s="9">
        <v>0</v>
      </c>
      <c r="M252" s="144">
        <v>1</v>
      </c>
      <c r="N252" s="144">
        <v>1</v>
      </c>
    </row>
    <row r="253" spans="1:14" x14ac:dyDescent="0.2">
      <c r="A253" s="5">
        <v>6</v>
      </c>
      <c r="B253" s="8" t="s">
        <v>218</v>
      </c>
      <c r="C253" s="9">
        <v>0</v>
      </c>
      <c r="D253" s="9">
        <v>0</v>
      </c>
      <c r="E253" s="9">
        <v>1</v>
      </c>
      <c r="F253" s="9">
        <v>1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144">
        <v>1</v>
      </c>
      <c r="N253" s="144">
        <v>1</v>
      </c>
    </row>
    <row r="254" spans="1:14" x14ac:dyDescent="0.2">
      <c r="A254" s="5">
        <v>7</v>
      </c>
      <c r="B254" s="8" t="s">
        <v>216</v>
      </c>
      <c r="C254" s="9">
        <v>1</v>
      </c>
      <c r="D254" s="9">
        <v>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144">
        <v>1</v>
      </c>
      <c r="N254" s="144">
        <v>1</v>
      </c>
    </row>
    <row r="255" spans="1:14" x14ac:dyDescent="0.2">
      <c r="A255" s="5">
        <v>8</v>
      </c>
      <c r="B255" s="8" t="s">
        <v>219</v>
      </c>
      <c r="C255" s="9">
        <v>1</v>
      </c>
      <c r="D255" s="9">
        <v>1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144">
        <v>1</v>
      </c>
      <c r="N255" s="144">
        <v>1</v>
      </c>
    </row>
    <row r="256" spans="1:14" x14ac:dyDescent="0.2">
      <c r="A256" s="5">
        <v>9</v>
      </c>
      <c r="B256" s="8" t="s">
        <v>220</v>
      </c>
      <c r="C256" s="9">
        <v>1</v>
      </c>
      <c r="D256" s="9">
        <v>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144">
        <v>1</v>
      </c>
      <c r="N256" s="144">
        <v>1</v>
      </c>
    </row>
    <row r="257" spans="1:14" x14ac:dyDescent="0.2">
      <c r="A257" s="5">
        <v>10</v>
      </c>
      <c r="B257" s="8" t="s">
        <v>213</v>
      </c>
      <c r="C257" s="9">
        <v>0</v>
      </c>
      <c r="D257" s="9">
        <v>0</v>
      </c>
      <c r="E257" s="9">
        <v>1</v>
      </c>
      <c r="F257" s="9">
        <v>1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144">
        <v>1</v>
      </c>
      <c r="N257" s="144">
        <v>1</v>
      </c>
    </row>
    <row r="258" spans="1:14" x14ac:dyDescent="0.2">
      <c r="A258" s="5">
        <v>11</v>
      </c>
      <c r="B258" s="8" t="s">
        <v>217</v>
      </c>
      <c r="C258" s="9">
        <v>1</v>
      </c>
      <c r="D258" s="9">
        <v>1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144">
        <v>1</v>
      </c>
      <c r="N258" s="144">
        <v>1</v>
      </c>
    </row>
    <row r="259" spans="1:14" s="7" customFormat="1" ht="10.5" x14ac:dyDescent="0.15">
      <c r="B259" s="50" t="s">
        <v>277</v>
      </c>
      <c r="C259" s="39">
        <f>SUM(C248:C258)</f>
        <v>8</v>
      </c>
      <c r="D259" s="39">
        <f t="shared" ref="D259:N259" si="6">SUM(D248:D258)</f>
        <v>8</v>
      </c>
      <c r="E259" s="39">
        <f t="shared" si="6"/>
        <v>3</v>
      </c>
      <c r="F259" s="39">
        <f t="shared" si="6"/>
        <v>2</v>
      </c>
      <c r="G259" s="39">
        <f t="shared" si="6"/>
        <v>0</v>
      </c>
      <c r="H259" s="39">
        <f t="shared" si="6"/>
        <v>1</v>
      </c>
      <c r="I259" s="39">
        <f t="shared" si="6"/>
        <v>0</v>
      </c>
      <c r="J259" s="39">
        <f t="shared" si="6"/>
        <v>0</v>
      </c>
      <c r="K259" s="39">
        <f t="shared" si="6"/>
        <v>0</v>
      </c>
      <c r="L259" s="39">
        <f t="shared" si="6"/>
        <v>0</v>
      </c>
      <c r="M259" s="149">
        <f t="shared" si="6"/>
        <v>11</v>
      </c>
      <c r="N259" s="149">
        <f t="shared" si="6"/>
        <v>11</v>
      </c>
    </row>
    <row r="260" spans="1:14" s="24" customFormat="1" x14ac:dyDescent="0.2">
      <c r="A260" s="15" t="s">
        <v>382</v>
      </c>
      <c r="C260" s="16"/>
      <c r="D260" s="16"/>
      <c r="E260" s="16"/>
      <c r="F260" s="16"/>
      <c r="G260" s="16"/>
      <c r="H260" s="16"/>
      <c r="I260" s="16"/>
      <c r="J260" s="16"/>
      <c r="M260" s="142"/>
      <c r="N260" s="142"/>
    </row>
    <row r="262" spans="1:14" x14ac:dyDescent="0.2">
      <c r="A262" s="7"/>
      <c r="B262" s="86" t="s">
        <v>221</v>
      </c>
      <c r="C262" s="199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1"/>
    </row>
    <row r="263" spans="1:14" ht="14.25" customHeight="1" x14ac:dyDescent="0.2">
      <c r="A263" s="195" t="s">
        <v>385</v>
      </c>
      <c r="B263" s="192" t="s">
        <v>280</v>
      </c>
      <c r="C263" s="191" t="s">
        <v>269</v>
      </c>
      <c r="D263" s="192"/>
      <c r="E263" s="192"/>
      <c r="F263" s="192"/>
      <c r="G263" s="191" t="s">
        <v>270</v>
      </c>
      <c r="H263" s="192"/>
      <c r="I263" s="192"/>
      <c r="J263" s="192"/>
      <c r="K263" s="191" t="s">
        <v>271</v>
      </c>
      <c r="L263" s="192"/>
      <c r="M263" s="193" t="s">
        <v>272</v>
      </c>
      <c r="N263" s="194"/>
    </row>
    <row r="264" spans="1:14" ht="14.25" customHeight="1" x14ac:dyDescent="0.2">
      <c r="A264" s="195"/>
      <c r="B264" s="192"/>
      <c r="C264" s="191" t="s">
        <v>273</v>
      </c>
      <c r="D264" s="192"/>
      <c r="E264" s="191" t="s">
        <v>274</v>
      </c>
      <c r="F264" s="192"/>
      <c r="G264" s="191" t="s">
        <v>273</v>
      </c>
      <c r="H264" s="192"/>
      <c r="I264" s="191" t="s">
        <v>274</v>
      </c>
      <c r="J264" s="192"/>
      <c r="K264" s="192"/>
      <c r="L264" s="192"/>
      <c r="M264" s="194"/>
      <c r="N264" s="194"/>
    </row>
    <row r="265" spans="1:14" x14ac:dyDescent="0.2">
      <c r="A265" s="195"/>
      <c r="B265" s="192"/>
      <c r="C265" s="21" t="s">
        <v>287</v>
      </c>
      <c r="D265" s="38" t="s">
        <v>6</v>
      </c>
      <c r="E265" s="21" t="s">
        <v>287</v>
      </c>
      <c r="F265" s="38" t="s">
        <v>6</v>
      </c>
      <c r="G265" s="21" t="s">
        <v>287</v>
      </c>
      <c r="H265" s="38" t="s">
        <v>6</v>
      </c>
      <c r="I265" s="21" t="s">
        <v>287</v>
      </c>
      <c r="J265" s="38" t="s">
        <v>6</v>
      </c>
      <c r="K265" s="21" t="s">
        <v>287</v>
      </c>
      <c r="L265" s="38" t="s">
        <v>6</v>
      </c>
      <c r="M265" s="21" t="s">
        <v>287</v>
      </c>
      <c r="N265" s="139" t="s">
        <v>6</v>
      </c>
    </row>
    <row r="266" spans="1:14" x14ac:dyDescent="0.2">
      <c r="A266" s="5">
        <v>1</v>
      </c>
      <c r="B266" s="8" t="s">
        <v>228</v>
      </c>
      <c r="C266" s="9">
        <v>1</v>
      </c>
      <c r="D266" s="9">
        <v>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144">
        <v>1</v>
      </c>
      <c r="N266" s="144">
        <v>1</v>
      </c>
    </row>
    <row r="267" spans="1:14" x14ac:dyDescent="0.2">
      <c r="A267" s="5">
        <v>2</v>
      </c>
      <c r="B267" s="8" t="s">
        <v>223</v>
      </c>
      <c r="C267" s="9">
        <v>0</v>
      </c>
      <c r="D267" s="9">
        <v>0</v>
      </c>
      <c r="E267" s="9">
        <v>1</v>
      </c>
      <c r="F267" s="9">
        <v>1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144">
        <v>1</v>
      </c>
      <c r="N267" s="144">
        <v>1</v>
      </c>
    </row>
    <row r="268" spans="1:14" x14ac:dyDescent="0.2">
      <c r="A268" s="5">
        <v>3</v>
      </c>
      <c r="B268" s="8" t="s">
        <v>224</v>
      </c>
      <c r="C268" s="9">
        <v>1</v>
      </c>
      <c r="D268" s="9">
        <v>1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144">
        <v>1</v>
      </c>
      <c r="N268" s="144">
        <v>1</v>
      </c>
    </row>
    <row r="269" spans="1:14" x14ac:dyDescent="0.2">
      <c r="A269" s="5">
        <v>4</v>
      </c>
      <c r="B269" s="8" t="s">
        <v>229</v>
      </c>
      <c r="C269" s="9">
        <v>1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144">
        <v>1</v>
      </c>
      <c r="N269" s="144">
        <v>1</v>
      </c>
    </row>
    <row r="270" spans="1:14" x14ac:dyDescent="0.2">
      <c r="A270" s="5">
        <v>5</v>
      </c>
      <c r="B270" s="8" t="s">
        <v>236</v>
      </c>
      <c r="C270" s="9">
        <v>1</v>
      </c>
      <c r="D270" s="9">
        <v>1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144">
        <v>1</v>
      </c>
      <c r="N270" s="144">
        <v>1</v>
      </c>
    </row>
    <row r="271" spans="1:14" x14ac:dyDescent="0.2">
      <c r="A271" s="5">
        <v>6</v>
      </c>
      <c r="B271" s="8" t="s">
        <v>230</v>
      </c>
      <c r="C271" s="9">
        <v>1</v>
      </c>
      <c r="D271" s="9">
        <v>1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144">
        <v>1</v>
      </c>
      <c r="N271" s="144">
        <v>1</v>
      </c>
    </row>
    <row r="272" spans="1:14" x14ac:dyDescent="0.2">
      <c r="A272" s="5">
        <v>7</v>
      </c>
      <c r="B272" s="8" t="s">
        <v>222</v>
      </c>
      <c r="C272" s="9">
        <v>0</v>
      </c>
      <c r="D272" s="9">
        <v>0</v>
      </c>
      <c r="E272" s="9">
        <v>1</v>
      </c>
      <c r="F272" s="9">
        <v>1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144">
        <v>1</v>
      </c>
      <c r="N272" s="144">
        <v>1</v>
      </c>
    </row>
    <row r="273" spans="1:14" x14ac:dyDescent="0.2">
      <c r="A273" s="5">
        <v>8</v>
      </c>
      <c r="B273" s="8" t="s">
        <v>237</v>
      </c>
      <c r="C273" s="9">
        <v>1</v>
      </c>
      <c r="D273" s="9">
        <v>1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144">
        <v>1</v>
      </c>
      <c r="N273" s="144">
        <v>1</v>
      </c>
    </row>
    <row r="274" spans="1:14" x14ac:dyDescent="0.2">
      <c r="A274" s="5">
        <v>9</v>
      </c>
      <c r="B274" s="8" t="s">
        <v>50</v>
      </c>
      <c r="C274" s="9">
        <v>0</v>
      </c>
      <c r="D274" s="9">
        <v>0</v>
      </c>
      <c r="E274" s="9">
        <v>1</v>
      </c>
      <c r="F274" s="9">
        <v>1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144">
        <v>1</v>
      </c>
      <c r="N274" s="144">
        <v>1</v>
      </c>
    </row>
    <row r="275" spans="1:14" x14ac:dyDescent="0.2">
      <c r="A275" s="5">
        <v>10</v>
      </c>
      <c r="B275" s="8" t="s">
        <v>227</v>
      </c>
      <c r="C275" s="9">
        <v>1</v>
      </c>
      <c r="D275" s="9">
        <v>1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144">
        <v>1</v>
      </c>
      <c r="N275" s="144">
        <v>1</v>
      </c>
    </row>
    <row r="276" spans="1:14" x14ac:dyDescent="0.2">
      <c r="A276" s="5">
        <v>11</v>
      </c>
      <c r="B276" s="8" t="s">
        <v>231</v>
      </c>
      <c r="C276" s="9">
        <v>0</v>
      </c>
      <c r="D276" s="9">
        <v>0</v>
      </c>
      <c r="E276" s="9">
        <v>1</v>
      </c>
      <c r="F276" s="9">
        <v>1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144">
        <v>1</v>
      </c>
      <c r="N276" s="144">
        <v>1</v>
      </c>
    </row>
    <row r="277" spans="1:14" x14ac:dyDescent="0.2">
      <c r="A277" s="5">
        <v>12</v>
      </c>
      <c r="B277" s="8" t="s">
        <v>232</v>
      </c>
      <c r="C277" s="9">
        <v>0</v>
      </c>
      <c r="D277" s="9">
        <v>0</v>
      </c>
      <c r="E277" s="9">
        <v>1</v>
      </c>
      <c r="F277" s="9">
        <v>1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144">
        <v>1</v>
      </c>
      <c r="N277" s="144">
        <v>1</v>
      </c>
    </row>
    <row r="278" spans="1:14" x14ac:dyDescent="0.2">
      <c r="A278" s="5">
        <v>13</v>
      </c>
      <c r="B278" s="8" t="s">
        <v>233</v>
      </c>
      <c r="C278" s="9">
        <v>1</v>
      </c>
      <c r="D278" s="9">
        <v>1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144">
        <v>1</v>
      </c>
      <c r="N278" s="144">
        <v>1</v>
      </c>
    </row>
    <row r="279" spans="1:14" x14ac:dyDescent="0.2">
      <c r="A279" s="5">
        <v>14</v>
      </c>
      <c r="B279" s="8" t="s">
        <v>234</v>
      </c>
      <c r="C279" s="9">
        <v>1</v>
      </c>
      <c r="D279" s="9">
        <v>1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144">
        <v>1</v>
      </c>
      <c r="N279" s="144">
        <v>1</v>
      </c>
    </row>
    <row r="280" spans="1:14" x14ac:dyDescent="0.2">
      <c r="A280" s="5">
        <v>15</v>
      </c>
      <c r="B280" s="8" t="s">
        <v>235</v>
      </c>
      <c r="C280" s="9">
        <v>0</v>
      </c>
      <c r="D280" s="9">
        <v>0</v>
      </c>
      <c r="E280" s="9">
        <v>1</v>
      </c>
      <c r="F280" s="9">
        <v>1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144">
        <v>1</v>
      </c>
      <c r="N280" s="144">
        <v>1</v>
      </c>
    </row>
    <row r="281" spans="1:14" x14ac:dyDescent="0.2">
      <c r="A281" s="5">
        <v>16</v>
      </c>
      <c r="B281" s="8" t="s">
        <v>225</v>
      </c>
      <c r="C281" s="9">
        <v>1</v>
      </c>
      <c r="D281" s="9">
        <v>1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144">
        <v>1</v>
      </c>
      <c r="N281" s="144">
        <v>1</v>
      </c>
    </row>
    <row r="282" spans="1:14" x14ac:dyDescent="0.2">
      <c r="A282" s="5">
        <v>17</v>
      </c>
      <c r="B282" s="8" t="s">
        <v>238</v>
      </c>
      <c r="C282" s="9">
        <v>1</v>
      </c>
      <c r="D282" s="9">
        <v>1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144">
        <v>1</v>
      </c>
      <c r="N282" s="144">
        <v>1</v>
      </c>
    </row>
    <row r="283" spans="1:14" x14ac:dyDescent="0.2">
      <c r="A283" s="5">
        <v>18</v>
      </c>
      <c r="B283" s="8" t="s">
        <v>226</v>
      </c>
      <c r="C283" s="9">
        <v>0</v>
      </c>
      <c r="D283" s="9">
        <v>0</v>
      </c>
      <c r="E283" s="9">
        <v>1</v>
      </c>
      <c r="F283" s="9">
        <v>1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144">
        <v>1</v>
      </c>
      <c r="N283" s="144">
        <v>1</v>
      </c>
    </row>
    <row r="284" spans="1:14" x14ac:dyDescent="0.2">
      <c r="A284" s="5">
        <v>19</v>
      </c>
      <c r="B284" s="8" t="s">
        <v>239</v>
      </c>
      <c r="C284" s="9">
        <v>0</v>
      </c>
      <c r="D284" s="9">
        <v>0</v>
      </c>
      <c r="E284" s="9">
        <v>0</v>
      </c>
      <c r="F284" s="9">
        <v>1</v>
      </c>
      <c r="G284" s="9">
        <v>0</v>
      </c>
      <c r="H284" s="9">
        <v>0</v>
      </c>
      <c r="I284" s="9">
        <v>1</v>
      </c>
      <c r="J284" s="9">
        <v>0</v>
      </c>
      <c r="K284" s="9">
        <v>0</v>
      </c>
      <c r="L284" s="9">
        <v>0</v>
      </c>
      <c r="M284" s="144">
        <v>1</v>
      </c>
      <c r="N284" s="144">
        <v>1</v>
      </c>
    </row>
    <row r="285" spans="1:14" x14ac:dyDescent="0.2">
      <c r="A285" s="5">
        <v>20</v>
      </c>
      <c r="B285" s="8" t="s">
        <v>240</v>
      </c>
      <c r="C285" s="9">
        <v>0</v>
      </c>
      <c r="D285" s="9">
        <v>1</v>
      </c>
      <c r="E285" s="9">
        <v>1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144">
        <v>1</v>
      </c>
      <c r="N285" s="144">
        <v>1</v>
      </c>
    </row>
    <row r="286" spans="1:14" s="7" customFormat="1" ht="10.5" x14ac:dyDescent="0.15">
      <c r="B286" s="50" t="s">
        <v>277</v>
      </c>
      <c r="C286" s="39">
        <f>SUM(C266:C285)</f>
        <v>11</v>
      </c>
      <c r="D286" s="39">
        <f t="shared" ref="D286:N286" si="7">SUM(D266:D285)</f>
        <v>12</v>
      </c>
      <c r="E286" s="39">
        <f t="shared" si="7"/>
        <v>8</v>
      </c>
      <c r="F286" s="39">
        <f t="shared" si="7"/>
        <v>8</v>
      </c>
      <c r="G286" s="39">
        <f t="shared" si="7"/>
        <v>0</v>
      </c>
      <c r="H286" s="39">
        <f t="shared" si="7"/>
        <v>0</v>
      </c>
      <c r="I286" s="39">
        <f t="shared" si="7"/>
        <v>1</v>
      </c>
      <c r="J286" s="39">
        <f t="shared" si="7"/>
        <v>0</v>
      </c>
      <c r="K286" s="39">
        <f t="shared" si="7"/>
        <v>0</v>
      </c>
      <c r="L286" s="39">
        <f t="shared" si="7"/>
        <v>0</v>
      </c>
      <c r="M286" s="149">
        <f t="shared" si="7"/>
        <v>20</v>
      </c>
      <c r="N286" s="149">
        <f t="shared" si="7"/>
        <v>20</v>
      </c>
    </row>
    <row r="287" spans="1:14" s="24" customFormat="1" x14ac:dyDescent="0.2">
      <c r="A287" s="15" t="s">
        <v>382</v>
      </c>
      <c r="C287" s="16"/>
      <c r="D287" s="16"/>
      <c r="E287" s="16"/>
      <c r="F287" s="16"/>
      <c r="G287" s="16"/>
      <c r="H287" s="16"/>
      <c r="I287" s="16"/>
      <c r="J287" s="16"/>
      <c r="M287" s="142"/>
      <c r="N287" s="142"/>
    </row>
    <row r="289" spans="1:14" x14ac:dyDescent="0.2">
      <c r="A289" s="7"/>
      <c r="B289" s="86" t="s">
        <v>241</v>
      </c>
      <c r="C289" s="199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1"/>
    </row>
    <row r="290" spans="1:14" ht="14.25" customHeight="1" x14ac:dyDescent="0.2">
      <c r="A290" s="195" t="s">
        <v>385</v>
      </c>
      <c r="B290" s="192" t="s">
        <v>280</v>
      </c>
      <c r="C290" s="191" t="s">
        <v>269</v>
      </c>
      <c r="D290" s="192"/>
      <c r="E290" s="192"/>
      <c r="F290" s="192"/>
      <c r="G290" s="191" t="s">
        <v>270</v>
      </c>
      <c r="H290" s="192"/>
      <c r="I290" s="192"/>
      <c r="J290" s="192"/>
      <c r="K290" s="191" t="s">
        <v>271</v>
      </c>
      <c r="L290" s="192"/>
      <c r="M290" s="210" t="s">
        <v>272</v>
      </c>
      <c r="N290" s="211"/>
    </row>
    <row r="291" spans="1:14" ht="14.25" customHeight="1" x14ac:dyDescent="0.2">
      <c r="A291" s="195"/>
      <c r="B291" s="192"/>
      <c r="C291" s="191" t="s">
        <v>273</v>
      </c>
      <c r="D291" s="192"/>
      <c r="E291" s="191" t="s">
        <v>274</v>
      </c>
      <c r="F291" s="192"/>
      <c r="G291" s="191" t="s">
        <v>273</v>
      </c>
      <c r="H291" s="192"/>
      <c r="I291" s="191" t="s">
        <v>274</v>
      </c>
      <c r="J291" s="192"/>
      <c r="K291" s="192"/>
      <c r="L291" s="192"/>
      <c r="M291" s="212"/>
      <c r="N291" s="213"/>
    </row>
    <row r="292" spans="1:14" x14ac:dyDescent="0.2">
      <c r="A292" s="195"/>
      <c r="B292" s="192"/>
      <c r="C292" s="21" t="s">
        <v>287</v>
      </c>
      <c r="D292" s="38" t="s">
        <v>6</v>
      </c>
      <c r="E292" s="21" t="s">
        <v>287</v>
      </c>
      <c r="F292" s="38" t="s">
        <v>6</v>
      </c>
      <c r="G292" s="21" t="s">
        <v>287</v>
      </c>
      <c r="H292" s="38" t="s">
        <v>6</v>
      </c>
      <c r="I292" s="21" t="s">
        <v>287</v>
      </c>
      <c r="J292" s="38" t="s">
        <v>6</v>
      </c>
      <c r="K292" s="21" t="s">
        <v>287</v>
      </c>
      <c r="L292" s="38" t="s">
        <v>6</v>
      </c>
      <c r="M292" s="21" t="s">
        <v>287</v>
      </c>
      <c r="N292" s="139" t="s">
        <v>6</v>
      </c>
    </row>
    <row r="293" spans="1:14" x14ac:dyDescent="0.2">
      <c r="A293" s="5">
        <v>1</v>
      </c>
      <c r="B293" s="8" t="s">
        <v>253</v>
      </c>
      <c r="C293" s="9">
        <v>1</v>
      </c>
      <c r="D293" s="9">
        <v>0</v>
      </c>
      <c r="E293" s="9">
        <v>0</v>
      </c>
      <c r="F293" s="9">
        <v>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144">
        <v>1</v>
      </c>
      <c r="N293" s="144">
        <v>1</v>
      </c>
    </row>
    <row r="294" spans="1:14" x14ac:dyDescent="0.2">
      <c r="A294" s="5">
        <v>2</v>
      </c>
      <c r="B294" s="8" t="s">
        <v>264</v>
      </c>
      <c r="C294" s="9">
        <v>1</v>
      </c>
      <c r="D294" s="9">
        <v>1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144">
        <v>1</v>
      </c>
      <c r="N294" s="144">
        <v>1</v>
      </c>
    </row>
    <row r="295" spans="1:14" x14ac:dyDescent="0.2">
      <c r="A295" s="5">
        <v>3</v>
      </c>
      <c r="B295" s="8" t="s">
        <v>243</v>
      </c>
      <c r="C295" s="9">
        <v>1</v>
      </c>
      <c r="D295" s="9">
        <v>1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144">
        <v>1</v>
      </c>
      <c r="N295" s="144">
        <v>1</v>
      </c>
    </row>
    <row r="296" spans="1:14" x14ac:dyDescent="0.2">
      <c r="A296" s="5">
        <v>4</v>
      </c>
      <c r="B296" s="8" t="s">
        <v>242</v>
      </c>
      <c r="C296" s="9">
        <v>1</v>
      </c>
      <c r="D296" s="9">
        <v>1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144">
        <v>1</v>
      </c>
      <c r="N296" s="144">
        <v>1</v>
      </c>
    </row>
    <row r="297" spans="1:14" x14ac:dyDescent="0.2">
      <c r="A297" s="5">
        <v>5</v>
      </c>
      <c r="B297" s="8" t="s">
        <v>259</v>
      </c>
      <c r="C297" s="9">
        <v>1</v>
      </c>
      <c r="D297" s="9">
        <v>1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144">
        <v>1</v>
      </c>
      <c r="N297" s="144">
        <v>1</v>
      </c>
    </row>
    <row r="298" spans="1:14" x14ac:dyDescent="0.2">
      <c r="A298" s="5">
        <v>6</v>
      </c>
      <c r="B298" s="8" t="s">
        <v>248</v>
      </c>
      <c r="C298" s="9">
        <v>0</v>
      </c>
      <c r="D298" s="9">
        <v>0</v>
      </c>
      <c r="E298" s="9">
        <v>1</v>
      </c>
      <c r="F298" s="9">
        <v>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144">
        <v>1</v>
      </c>
      <c r="N298" s="144">
        <v>1</v>
      </c>
    </row>
    <row r="299" spans="1:14" x14ac:dyDescent="0.2">
      <c r="A299" s="5">
        <v>7</v>
      </c>
      <c r="B299" s="8" t="s">
        <v>249</v>
      </c>
      <c r="C299" s="9">
        <v>0</v>
      </c>
      <c r="D299" s="9">
        <v>1</v>
      </c>
      <c r="E299" s="9">
        <v>1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144">
        <v>1</v>
      </c>
      <c r="N299" s="144">
        <v>1</v>
      </c>
    </row>
    <row r="300" spans="1:14" x14ac:dyDescent="0.2">
      <c r="A300" s="5">
        <v>8</v>
      </c>
      <c r="B300" s="8" t="s">
        <v>250</v>
      </c>
      <c r="C300" s="9">
        <v>1</v>
      </c>
      <c r="D300" s="9">
        <v>1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144">
        <v>1</v>
      </c>
      <c r="N300" s="144">
        <v>1</v>
      </c>
    </row>
    <row r="301" spans="1:14" x14ac:dyDescent="0.2">
      <c r="A301" s="5">
        <v>9</v>
      </c>
      <c r="B301" s="8" t="s">
        <v>254</v>
      </c>
      <c r="C301" s="9">
        <v>0</v>
      </c>
      <c r="D301" s="9">
        <v>0</v>
      </c>
      <c r="E301" s="9">
        <v>1</v>
      </c>
      <c r="F301" s="9">
        <v>1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144">
        <v>1</v>
      </c>
      <c r="N301" s="144">
        <v>1</v>
      </c>
    </row>
    <row r="302" spans="1:14" x14ac:dyDescent="0.2">
      <c r="A302" s="5">
        <v>10</v>
      </c>
      <c r="B302" s="8" t="s">
        <v>255</v>
      </c>
      <c r="C302" s="9">
        <v>1</v>
      </c>
      <c r="D302" s="9">
        <v>1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144">
        <v>1</v>
      </c>
      <c r="N302" s="144">
        <v>1</v>
      </c>
    </row>
    <row r="303" spans="1:14" x14ac:dyDescent="0.2">
      <c r="A303" s="5">
        <v>11</v>
      </c>
      <c r="B303" s="8" t="s">
        <v>247</v>
      </c>
      <c r="C303" s="9">
        <v>1</v>
      </c>
      <c r="D303" s="9">
        <v>1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144">
        <v>1</v>
      </c>
      <c r="N303" s="144">
        <v>1</v>
      </c>
    </row>
    <row r="304" spans="1:14" x14ac:dyDescent="0.2">
      <c r="A304" s="5">
        <v>12</v>
      </c>
      <c r="B304" s="8" t="s">
        <v>256</v>
      </c>
      <c r="C304" s="9">
        <v>1</v>
      </c>
      <c r="D304" s="9">
        <v>1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144">
        <v>1</v>
      </c>
      <c r="N304" s="144">
        <v>1</v>
      </c>
    </row>
    <row r="305" spans="1:14" x14ac:dyDescent="0.2">
      <c r="A305" s="5">
        <v>13</v>
      </c>
      <c r="B305" s="8" t="s">
        <v>244</v>
      </c>
      <c r="C305" s="9">
        <v>0</v>
      </c>
      <c r="D305" s="9">
        <v>0</v>
      </c>
      <c r="E305" s="9">
        <v>1</v>
      </c>
      <c r="F305" s="9">
        <v>1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144">
        <v>1</v>
      </c>
      <c r="N305" s="144">
        <v>1</v>
      </c>
    </row>
    <row r="306" spans="1:14" x14ac:dyDescent="0.2">
      <c r="A306" s="5">
        <v>14</v>
      </c>
      <c r="B306" s="8" t="s">
        <v>265</v>
      </c>
      <c r="C306" s="9">
        <v>1</v>
      </c>
      <c r="D306" s="9">
        <v>1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144">
        <v>1</v>
      </c>
      <c r="N306" s="144">
        <v>1</v>
      </c>
    </row>
    <row r="307" spans="1:14" x14ac:dyDescent="0.2">
      <c r="A307" s="5">
        <v>15</v>
      </c>
      <c r="B307" s="8" t="s">
        <v>260</v>
      </c>
      <c r="C307" s="9">
        <v>1</v>
      </c>
      <c r="D307" s="9">
        <v>1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144">
        <v>1</v>
      </c>
      <c r="N307" s="144">
        <v>1</v>
      </c>
    </row>
    <row r="308" spans="1:14" x14ac:dyDescent="0.2">
      <c r="A308" s="5">
        <v>16</v>
      </c>
      <c r="B308" s="8" t="s">
        <v>251</v>
      </c>
      <c r="C308" s="9">
        <v>0</v>
      </c>
      <c r="D308" s="9">
        <v>0</v>
      </c>
      <c r="E308" s="9">
        <v>1</v>
      </c>
      <c r="F308" s="9">
        <v>1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144">
        <v>1</v>
      </c>
      <c r="N308" s="144">
        <v>1</v>
      </c>
    </row>
    <row r="309" spans="1:14" x14ac:dyDescent="0.2">
      <c r="A309" s="5">
        <v>17</v>
      </c>
      <c r="B309" s="8" t="s">
        <v>257</v>
      </c>
      <c r="C309" s="9">
        <v>0</v>
      </c>
      <c r="D309" s="9">
        <v>0</v>
      </c>
      <c r="E309" s="9">
        <v>0</v>
      </c>
      <c r="F309" s="9">
        <v>1</v>
      </c>
      <c r="G309" s="9">
        <v>0</v>
      </c>
      <c r="H309" s="9">
        <v>0</v>
      </c>
      <c r="I309" s="9">
        <v>1</v>
      </c>
      <c r="J309" s="9">
        <v>0</v>
      </c>
      <c r="K309" s="9">
        <v>0</v>
      </c>
      <c r="L309" s="9">
        <v>0</v>
      </c>
      <c r="M309" s="144">
        <v>1</v>
      </c>
      <c r="N309" s="144">
        <v>1</v>
      </c>
    </row>
    <row r="310" spans="1:14" x14ac:dyDescent="0.2">
      <c r="A310" s="5">
        <v>18</v>
      </c>
      <c r="B310" s="8" t="s">
        <v>266</v>
      </c>
      <c r="C310" s="9">
        <v>0</v>
      </c>
      <c r="D310" s="9">
        <v>0</v>
      </c>
      <c r="E310" s="9">
        <v>1</v>
      </c>
      <c r="F310" s="9">
        <v>1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144">
        <v>1</v>
      </c>
      <c r="N310" s="144">
        <v>1</v>
      </c>
    </row>
    <row r="311" spans="1:14" x14ac:dyDescent="0.2">
      <c r="A311" s="5">
        <v>19</v>
      </c>
      <c r="B311" s="8" t="s">
        <v>267</v>
      </c>
      <c r="C311" s="9">
        <v>0</v>
      </c>
      <c r="D311" s="9">
        <v>1</v>
      </c>
      <c r="E311" s="9">
        <v>1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144">
        <v>1</v>
      </c>
      <c r="N311" s="144">
        <v>1</v>
      </c>
    </row>
    <row r="312" spans="1:14" x14ac:dyDescent="0.2">
      <c r="A312" s="5">
        <v>20</v>
      </c>
      <c r="B312" s="8" t="s">
        <v>245</v>
      </c>
      <c r="C312" s="9">
        <v>1</v>
      </c>
      <c r="D312" s="9">
        <v>1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144">
        <v>1</v>
      </c>
      <c r="N312" s="144">
        <v>1</v>
      </c>
    </row>
    <row r="313" spans="1:14" x14ac:dyDescent="0.2">
      <c r="A313" s="5">
        <v>21</v>
      </c>
      <c r="B313" s="8" t="s">
        <v>252</v>
      </c>
      <c r="C313" s="9">
        <v>0</v>
      </c>
      <c r="D313" s="9">
        <v>1</v>
      </c>
      <c r="E313" s="9">
        <v>1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144">
        <v>1</v>
      </c>
      <c r="N313" s="144">
        <v>1</v>
      </c>
    </row>
    <row r="314" spans="1:14" x14ac:dyDescent="0.2">
      <c r="A314" s="5">
        <v>22</v>
      </c>
      <c r="B314" s="8" t="s">
        <v>261</v>
      </c>
      <c r="C314" s="9">
        <v>0</v>
      </c>
      <c r="D314" s="9">
        <v>0</v>
      </c>
      <c r="E314" s="9">
        <v>1</v>
      </c>
      <c r="F314" s="9">
        <v>1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144">
        <v>1</v>
      </c>
      <c r="N314" s="144">
        <v>1</v>
      </c>
    </row>
    <row r="315" spans="1:14" x14ac:dyDescent="0.2">
      <c r="A315" s="5">
        <v>23</v>
      </c>
      <c r="B315" s="8" t="s">
        <v>246</v>
      </c>
      <c r="C315" s="9">
        <v>0</v>
      </c>
      <c r="D315" s="9">
        <v>0</v>
      </c>
      <c r="E315" s="9">
        <v>1</v>
      </c>
      <c r="F315" s="9">
        <v>1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144">
        <v>1</v>
      </c>
      <c r="N315" s="144">
        <v>1</v>
      </c>
    </row>
    <row r="316" spans="1:14" x14ac:dyDescent="0.2">
      <c r="A316" s="5">
        <v>24</v>
      </c>
      <c r="B316" s="8" t="s">
        <v>268</v>
      </c>
      <c r="C316" s="9">
        <v>1</v>
      </c>
      <c r="D316" s="9">
        <v>1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144">
        <v>1</v>
      </c>
      <c r="N316" s="144">
        <v>1</v>
      </c>
    </row>
    <row r="317" spans="1:14" x14ac:dyDescent="0.2">
      <c r="A317" s="5">
        <v>25</v>
      </c>
      <c r="B317" s="8" t="s">
        <v>262</v>
      </c>
      <c r="C317" s="9">
        <v>1</v>
      </c>
      <c r="D317" s="9">
        <v>0</v>
      </c>
      <c r="E317" s="9">
        <v>0</v>
      </c>
      <c r="F317" s="9">
        <v>1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144">
        <v>1</v>
      </c>
      <c r="N317" s="144">
        <v>1</v>
      </c>
    </row>
    <row r="318" spans="1:14" x14ac:dyDescent="0.2">
      <c r="A318" s="5">
        <v>26</v>
      </c>
      <c r="B318" s="8" t="s">
        <v>258</v>
      </c>
      <c r="C318" s="9">
        <v>1</v>
      </c>
      <c r="D318" s="9">
        <v>1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144">
        <v>1</v>
      </c>
      <c r="N318" s="144">
        <v>1</v>
      </c>
    </row>
    <row r="319" spans="1:14" x14ac:dyDescent="0.2">
      <c r="A319" s="5">
        <v>27</v>
      </c>
      <c r="B319" s="8" t="s">
        <v>263</v>
      </c>
      <c r="C319" s="9">
        <v>1</v>
      </c>
      <c r="D319" s="9">
        <v>1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144">
        <v>1</v>
      </c>
      <c r="N319" s="144">
        <v>1</v>
      </c>
    </row>
    <row r="320" spans="1:14" s="7" customFormat="1" ht="10.5" x14ac:dyDescent="0.15">
      <c r="B320" s="50" t="s">
        <v>277</v>
      </c>
      <c r="C320" s="39">
        <f>SUM(C293:C319)</f>
        <v>16</v>
      </c>
      <c r="D320" s="39">
        <f t="shared" ref="D320:N320" si="8">SUM(D293:D319)</f>
        <v>17</v>
      </c>
      <c r="E320" s="39">
        <f t="shared" si="8"/>
        <v>10</v>
      </c>
      <c r="F320" s="39">
        <f t="shared" si="8"/>
        <v>10</v>
      </c>
      <c r="G320" s="39">
        <f t="shared" si="8"/>
        <v>0</v>
      </c>
      <c r="H320" s="39">
        <f t="shared" si="8"/>
        <v>0</v>
      </c>
      <c r="I320" s="39">
        <f t="shared" si="8"/>
        <v>1</v>
      </c>
      <c r="J320" s="39">
        <f t="shared" si="8"/>
        <v>0</v>
      </c>
      <c r="K320" s="39">
        <f t="shared" si="8"/>
        <v>0</v>
      </c>
      <c r="L320" s="39">
        <f t="shared" si="8"/>
        <v>0</v>
      </c>
      <c r="M320" s="149">
        <f t="shared" si="8"/>
        <v>27</v>
      </c>
      <c r="N320" s="149">
        <f t="shared" si="8"/>
        <v>27</v>
      </c>
    </row>
    <row r="321" spans="1:14" s="24" customFormat="1" x14ac:dyDescent="0.2">
      <c r="A321" s="15" t="s">
        <v>382</v>
      </c>
      <c r="C321" s="16"/>
      <c r="D321" s="16"/>
      <c r="E321" s="16"/>
      <c r="F321" s="16"/>
      <c r="G321" s="16"/>
      <c r="H321" s="16"/>
      <c r="I321" s="16"/>
      <c r="J321" s="16"/>
      <c r="M321" s="142"/>
      <c r="N321" s="142"/>
    </row>
    <row r="324" spans="1:14" s="29" customFormat="1" x14ac:dyDescent="0.2">
      <c r="A324" s="4"/>
      <c r="B324" s="27" t="s">
        <v>284</v>
      </c>
      <c r="C324" s="28">
        <f>C320+C286+C259+C241+C212+C151+C121+C83+C37</f>
        <v>164</v>
      </c>
      <c r="D324" s="28">
        <f t="shared" ref="D324:N324" si="9">D320+D286+D259+D241+D212+D151+D121+D83+D37</f>
        <v>172</v>
      </c>
      <c r="E324" s="28">
        <f t="shared" si="9"/>
        <v>87</v>
      </c>
      <c r="F324" s="28">
        <f t="shared" si="9"/>
        <v>81</v>
      </c>
      <c r="G324" s="28">
        <f t="shared" si="9"/>
        <v>0</v>
      </c>
      <c r="H324" s="28">
        <f t="shared" si="9"/>
        <v>3</v>
      </c>
      <c r="I324" s="28">
        <f t="shared" si="9"/>
        <v>3</v>
      </c>
      <c r="J324" s="28">
        <f t="shared" si="9"/>
        <v>1</v>
      </c>
      <c r="K324" s="28">
        <f t="shared" si="9"/>
        <v>3</v>
      </c>
      <c r="L324" s="28">
        <f t="shared" si="9"/>
        <v>0</v>
      </c>
      <c r="M324" s="145">
        <f t="shared" si="9"/>
        <v>257</v>
      </c>
      <c r="N324" s="145">
        <f t="shared" si="9"/>
        <v>257</v>
      </c>
    </row>
  </sheetData>
  <sortState ref="A44:N82">
    <sortCondition ref="B44:B82"/>
  </sortState>
  <mergeCells count="100">
    <mergeCell ref="B4:B6"/>
    <mergeCell ref="C4:F4"/>
    <mergeCell ref="G4:J4"/>
    <mergeCell ref="K4:L5"/>
    <mergeCell ref="M4:N5"/>
    <mergeCell ref="C5:D5"/>
    <mergeCell ref="E5:F5"/>
    <mergeCell ref="G5:H5"/>
    <mergeCell ref="I5:J5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  <mergeCell ref="K87:L88"/>
    <mergeCell ref="M87:N88"/>
    <mergeCell ref="C88:D88"/>
    <mergeCell ref="E88:F88"/>
    <mergeCell ref="G88:H88"/>
    <mergeCell ref="I88:J88"/>
    <mergeCell ref="B87:B89"/>
    <mergeCell ref="C87:F87"/>
    <mergeCell ref="G87:J87"/>
    <mergeCell ref="B125:B127"/>
    <mergeCell ref="C125:F125"/>
    <mergeCell ref="G125:J125"/>
    <mergeCell ref="K125:L126"/>
    <mergeCell ref="C215:N215"/>
    <mergeCell ref="B155:B157"/>
    <mergeCell ref="C155:F155"/>
    <mergeCell ref="G155:J155"/>
    <mergeCell ref="K155:L156"/>
    <mergeCell ref="M155:N156"/>
    <mergeCell ref="C156:D156"/>
    <mergeCell ref="E156:F156"/>
    <mergeCell ref="G156:H156"/>
    <mergeCell ref="I156:J156"/>
    <mergeCell ref="M125:N126"/>
    <mergeCell ref="C126:D126"/>
    <mergeCell ref="E126:F126"/>
    <mergeCell ref="G126:H126"/>
    <mergeCell ref="I126:J126"/>
    <mergeCell ref="B263:B265"/>
    <mergeCell ref="C244:N244"/>
    <mergeCell ref="B216:B218"/>
    <mergeCell ref="C216:F216"/>
    <mergeCell ref="G216:J216"/>
    <mergeCell ref="K216:L217"/>
    <mergeCell ref="M216:N217"/>
    <mergeCell ref="C217:D217"/>
    <mergeCell ref="E217:F217"/>
    <mergeCell ref="G217:H217"/>
    <mergeCell ref="I217:J217"/>
    <mergeCell ref="B245:B247"/>
    <mergeCell ref="C245:F245"/>
    <mergeCell ref="G245:J245"/>
    <mergeCell ref="K245:L246"/>
    <mergeCell ref="M245:N246"/>
    <mergeCell ref="C246:D246"/>
    <mergeCell ref="E246:F246"/>
    <mergeCell ref="G246:H246"/>
    <mergeCell ref="I246:J246"/>
    <mergeCell ref="C263:F263"/>
    <mergeCell ref="G263:J263"/>
    <mergeCell ref="C262:N262"/>
    <mergeCell ref="M263:N264"/>
    <mergeCell ref="C264:D264"/>
    <mergeCell ref="E264:F264"/>
    <mergeCell ref="G264:H264"/>
    <mergeCell ref="I264:J264"/>
    <mergeCell ref="K290:L291"/>
    <mergeCell ref="M290:N291"/>
    <mergeCell ref="C291:D291"/>
    <mergeCell ref="E291:F291"/>
    <mergeCell ref="G291:H291"/>
    <mergeCell ref="A290:A292"/>
    <mergeCell ref="I291:J291"/>
    <mergeCell ref="B290:B292"/>
    <mergeCell ref="C290:F290"/>
    <mergeCell ref="G290:J290"/>
    <mergeCell ref="C289:N289"/>
    <mergeCell ref="C3:N3"/>
    <mergeCell ref="A1:F1"/>
    <mergeCell ref="C40:N40"/>
    <mergeCell ref="C86:N86"/>
    <mergeCell ref="C124:N124"/>
    <mergeCell ref="C154:N154"/>
    <mergeCell ref="A4:A6"/>
    <mergeCell ref="A41:A43"/>
    <mergeCell ref="A87:A89"/>
    <mergeCell ref="A125:A127"/>
    <mergeCell ref="A155:A157"/>
    <mergeCell ref="A216:A218"/>
    <mergeCell ref="A245:A247"/>
    <mergeCell ref="A263:A265"/>
    <mergeCell ref="K263:L2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05"/>
  <sheetViews>
    <sheetView topLeftCell="A115" zoomScale="115" zoomScaleNormal="115" workbookViewId="0">
      <selection activeCell="C11" sqref="C11"/>
    </sheetView>
  </sheetViews>
  <sheetFormatPr defaultColWidth="8.85546875" defaultRowHeight="12" customHeight="1" x14ac:dyDescent="0.2"/>
  <cols>
    <col min="1" max="1" width="3.7109375" style="10" customWidth="1"/>
    <col min="2" max="2" width="43.7109375" style="10" customWidth="1"/>
    <col min="3" max="8" width="8.85546875" style="10"/>
    <col min="9" max="10" width="8.85546875" style="146"/>
    <col min="11" max="16384" width="8.85546875" style="10"/>
  </cols>
  <sheetData>
    <row r="1" spans="1:10" s="15" customFormat="1" ht="12" customHeight="1" x14ac:dyDescent="0.2">
      <c r="A1" s="221" t="s">
        <v>380</v>
      </c>
      <c r="B1" s="221"/>
      <c r="C1" s="221"/>
      <c r="D1" s="221"/>
      <c r="E1" s="221"/>
      <c r="I1" s="151"/>
      <c r="J1" s="151"/>
    </row>
    <row r="2" spans="1:10" ht="12" customHeight="1" x14ac:dyDescent="0.2">
      <c r="A2" s="1"/>
    </row>
    <row r="3" spans="1:10" s="7" customFormat="1" ht="27" customHeight="1" x14ac:dyDescent="0.15">
      <c r="A3" s="195" t="s">
        <v>385</v>
      </c>
      <c r="B3" s="14" t="s">
        <v>0</v>
      </c>
      <c r="C3" s="203" t="s">
        <v>269</v>
      </c>
      <c r="D3" s="205"/>
      <c r="E3" s="203" t="s">
        <v>270</v>
      </c>
      <c r="F3" s="205"/>
      <c r="G3" s="203" t="s">
        <v>271</v>
      </c>
      <c r="H3" s="205"/>
      <c r="I3" s="219" t="s">
        <v>272</v>
      </c>
      <c r="J3" s="220"/>
    </row>
    <row r="4" spans="1:10" s="7" customFormat="1" ht="12" customHeight="1" x14ac:dyDescent="0.15">
      <c r="A4" s="195"/>
      <c r="B4" s="14" t="s">
        <v>280</v>
      </c>
      <c r="C4" s="21" t="s">
        <v>287</v>
      </c>
      <c r="D4" s="38" t="s">
        <v>6</v>
      </c>
      <c r="E4" s="21" t="s">
        <v>287</v>
      </c>
      <c r="F4" s="38" t="s">
        <v>6</v>
      </c>
      <c r="G4" s="21" t="s">
        <v>287</v>
      </c>
      <c r="H4" s="38" t="s">
        <v>6</v>
      </c>
      <c r="I4" s="21" t="s">
        <v>287</v>
      </c>
      <c r="J4" s="139" t="s">
        <v>6</v>
      </c>
    </row>
    <row r="5" spans="1:10" ht="12" customHeight="1" x14ac:dyDescent="0.2">
      <c r="A5" s="2">
        <v>1</v>
      </c>
      <c r="B5" s="60" t="s">
        <v>14</v>
      </c>
      <c r="C5" s="136">
        <v>343</v>
      </c>
      <c r="D5" s="136">
        <v>406</v>
      </c>
      <c r="E5" s="136">
        <v>0</v>
      </c>
      <c r="F5" s="136">
        <v>101</v>
      </c>
      <c r="G5" s="136">
        <v>138</v>
      </c>
      <c r="H5" s="136">
        <v>4</v>
      </c>
      <c r="I5" s="152">
        <v>481</v>
      </c>
      <c r="J5" s="152">
        <v>511</v>
      </c>
    </row>
    <row r="6" spans="1:10" ht="12" customHeight="1" x14ac:dyDescent="0.2">
      <c r="A6" s="2">
        <v>2</v>
      </c>
      <c r="B6" s="60" t="s">
        <v>31</v>
      </c>
      <c r="C6" s="136">
        <v>383</v>
      </c>
      <c r="D6" s="136">
        <v>370</v>
      </c>
      <c r="E6" s="136">
        <v>2</v>
      </c>
      <c r="F6" s="136">
        <v>0</v>
      </c>
      <c r="G6" s="136">
        <v>17</v>
      </c>
      <c r="H6" s="136">
        <v>2</v>
      </c>
      <c r="I6" s="152">
        <v>402</v>
      </c>
      <c r="J6" s="152">
        <v>372</v>
      </c>
    </row>
    <row r="7" spans="1:10" ht="12" customHeight="1" x14ac:dyDescent="0.2">
      <c r="A7" s="2">
        <v>3</v>
      </c>
      <c r="B7" s="60" t="s">
        <v>18</v>
      </c>
      <c r="C7" s="136">
        <v>546</v>
      </c>
      <c r="D7" s="136">
        <v>600</v>
      </c>
      <c r="E7" s="136">
        <v>4</v>
      </c>
      <c r="F7" s="136">
        <v>20</v>
      </c>
      <c r="G7" s="136">
        <v>87</v>
      </c>
      <c r="H7" s="136">
        <v>9</v>
      </c>
      <c r="I7" s="152">
        <v>637</v>
      </c>
      <c r="J7" s="152">
        <v>629</v>
      </c>
    </row>
    <row r="8" spans="1:10" ht="12" customHeight="1" x14ac:dyDescent="0.2">
      <c r="A8" s="2">
        <v>4</v>
      </c>
      <c r="B8" s="60" t="s">
        <v>8</v>
      </c>
      <c r="C8" s="136">
        <v>896</v>
      </c>
      <c r="D8" s="136">
        <v>870</v>
      </c>
      <c r="E8" s="136">
        <v>0</v>
      </c>
      <c r="F8" s="136">
        <v>0</v>
      </c>
      <c r="G8" s="136">
        <v>182</v>
      </c>
      <c r="H8" s="136">
        <v>9</v>
      </c>
      <c r="I8" s="152">
        <v>1078</v>
      </c>
      <c r="J8" s="152">
        <v>879</v>
      </c>
    </row>
    <row r="9" spans="1:10" ht="12" customHeight="1" x14ac:dyDescent="0.2">
      <c r="A9" s="2">
        <v>5</v>
      </c>
      <c r="B9" s="60" t="s">
        <v>26</v>
      </c>
      <c r="C9" s="136">
        <v>347</v>
      </c>
      <c r="D9" s="136">
        <v>350</v>
      </c>
      <c r="E9" s="136">
        <v>21</v>
      </c>
      <c r="F9" s="136">
        <v>23</v>
      </c>
      <c r="G9" s="136">
        <v>16</v>
      </c>
      <c r="H9" s="136">
        <v>2</v>
      </c>
      <c r="I9" s="152">
        <v>384</v>
      </c>
      <c r="J9" s="152">
        <v>375</v>
      </c>
    </row>
    <row r="10" spans="1:10" ht="12" customHeight="1" x14ac:dyDescent="0.2">
      <c r="A10" s="2">
        <v>6</v>
      </c>
      <c r="B10" s="60" t="s">
        <v>7</v>
      </c>
      <c r="C10" s="136">
        <v>428</v>
      </c>
      <c r="D10" s="136">
        <v>420</v>
      </c>
      <c r="E10" s="136">
        <v>0</v>
      </c>
      <c r="F10" s="136">
        <v>0</v>
      </c>
      <c r="G10" s="136">
        <v>42</v>
      </c>
      <c r="H10" s="136">
        <v>3</v>
      </c>
      <c r="I10" s="152">
        <v>470</v>
      </c>
      <c r="J10" s="152">
        <v>423</v>
      </c>
    </row>
    <row r="11" spans="1:10" ht="12" customHeight="1" x14ac:dyDescent="0.2">
      <c r="A11" s="2">
        <v>7</v>
      </c>
      <c r="B11" s="60" t="s">
        <v>32</v>
      </c>
      <c r="C11" s="136">
        <v>314</v>
      </c>
      <c r="D11" s="136">
        <v>314</v>
      </c>
      <c r="E11" s="136">
        <v>24</v>
      </c>
      <c r="F11" s="136">
        <v>24</v>
      </c>
      <c r="G11" s="136">
        <v>24</v>
      </c>
      <c r="H11" s="136">
        <v>3</v>
      </c>
      <c r="I11" s="152">
        <v>362</v>
      </c>
      <c r="J11" s="152">
        <v>341</v>
      </c>
    </row>
    <row r="12" spans="1:10" ht="12" customHeight="1" x14ac:dyDescent="0.2">
      <c r="A12" s="2">
        <v>8</v>
      </c>
      <c r="B12" s="60" t="s">
        <v>13</v>
      </c>
      <c r="C12" s="136">
        <v>163</v>
      </c>
      <c r="D12" s="136">
        <v>152</v>
      </c>
      <c r="E12" s="136">
        <v>0</v>
      </c>
      <c r="F12" s="136">
        <v>0</v>
      </c>
      <c r="G12" s="136">
        <v>0</v>
      </c>
      <c r="H12" s="136">
        <v>0</v>
      </c>
      <c r="I12" s="152">
        <v>163</v>
      </c>
      <c r="J12" s="152">
        <v>152</v>
      </c>
    </row>
    <row r="13" spans="1:10" ht="12" customHeight="1" x14ac:dyDescent="0.2">
      <c r="A13" s="2">
        <v>9</v>
      </c>
      <c r="B13" s="60" t="s">
        <v>17</v>
      </c>
      <c r="C13" s="136">
        <v>26645</v>
      </c>
      <c r="D13" s="136">
        <v>27754</v>
      </c>
      <c r="E13" s="136">
        <v>687</v>
      </c>
      <c r="F13" s="136">
        <v>1075</v>
      </c>
      <c r="G13" s="136">
        <v>3699</v>
      </c>
      <c r="H13" s="136">
        <v>4375</v>
      </c>
      <c r="I13" s="152">
        <v>31031</v>
      </c>
      <c r="J13" s="152">
        <v>33204</v>
      </c>
    </row>
    <row r="14" spans="1:10" ht="12" customHeight="1" x14ac:dyDescent="0.2">
      <c r="A14" s="2">
        <v>10</v>
      </c>
      <c r="B14" s="60" t="s">
        <v>9</v>
      </c>
      <c r="C14" s="136">
        <v>1848</v>
      </c>
      <c r="D14" s="136">
        <v>1857</v>
      </c>
      <c r="E14" s="136">
        <v>60</v>
      </c>
      <c r="F14" s="136">
        <v>25</v>
      </c>
      <c r="G14" s="136">
        <v>307</v>
      </c>
      <c r="H14" s="136">
        <v>1</v>
      </c>
      <c r="I14" s="152">
        <v>2215</v>
      </c>
      <c r="J14" s="152">
        <v>1883</v>
      </c>
    </row>
    <row r="15" spans="1:10" ht="12" customHeight="1" x14ac:dyDescent="0.2">
      <c r="A15" s="2">
        <v>11</v>
      </c>
      <c r="B15" s="60" t="s">
        <v>379</v>
      </c>
      <c r="C15" s="136">
        <v>546</v>
      </c>
      <c r="D15" s="136">
        <v>546</v>
      </c>
      <c r="E15" s="136">
        <v>0</v>
      </c>
      <c r="F15" s="136">
        <v>0</v>
      </c>
      <c r="G15" s="136">
        <v>53</v>
      </c>
      <c r="H15" s="136">
        <v>0</v>
      </c>
      <c r="I15" s="152">
        <v>599</v>
      </c>
      <c r="J15" s="152">
        <v>546</v>
      </c>
    </row>
    <row r="16" spans="1:10" ht="12" customHeight="1" x14ac:dyDescent="0.2">
      <c r="A16" s="2">
        <v>12</v>
      </c>
      <c r="B16" s="60" t="s">
        <v>19</v>
      </c>
      <c r="C16" s="136">
        <v>1247</v>
      </c>
      <c r="D16" s="136">
        <v>1285</v>
      </c>
      <c r="E16" s="136">
        <v>616</v>
      </c>
      <c r="F16" s="136">
        <v>0</v>
      </c>
      <c r="G16" s="136">
        <v>166</v>
      </c>
      <c r="H16" s="136">
        <v>13</v>
      </c>
      <c r="I16" s="152">
        <v>2029</v>
      </c>
      <c r="J16" s="152">
        <v>1298</v>
      </c>
    </row>
    <row r="17" spans="1:10" ht="12" customHeight="1" x14ac:dyDescent="0.2">
      <c r="A17" s="2">
        <v>13</v>
      </c>
      <c r="B17" s="60" t="s">
        <v>20</v>
      </c>
      <c r="C17" s="136">
        <v>476</v>
      </c>
      <c r="D17" s="136">
        <v>554</v>
      </c>
      <c r="E17" s="136">
        <v>15</v>
      </c>
      <c r="F17" s="136">
        <v>6</v>
      </c>
      <c r="G17" s="136">
        <v>37</v>
      </c>
      <c r="H17" s="136">
        <v>4</v>
      </c>
      <c r="I17" s="152">
        <v>528</v>
      </c>
      <c r="J17" s="152">
        <v>564</v>
      </c>
    </row>
    <row r="18" spans="1:10" ht="12" customHeight="1" x14ac:dyDescent="0.2">
      <c r="A18" s="2">
        <v>14</v>
      </c>
      <c r="B18" s="60" t="s">
        <v>21</v>
      </c>
      <c r="C18" s="136">
        <v>248</v>
      </c>
      <c r="D18" s="136">
        <v>181</v>
      </c>
      <c r="E18" s="136">
        <v>75</v>
      </c>
      <c r="F18" s="136">
        <v>25</v>
      </c>
      <c r="G18" s="136">
        <v>3</v>
      </c>
      <c r="H18" s="136">
        <v>52</v>
      </c>
      <c r="I18" s="152">
        <v>326</v>
      </c>
      <c r="J18" s="152">
        <v>258</v>
      </c>
    </row>
    <row r="19" spans="1:10" ht="12" customHeight="1" x14ac:dyDescent="0.2">
      <c r="A19" s="2">
        <v>15</v>
      </c>
      <c r="B19" s="60" t="s">
        <v>22</v>
      </c>
      <c r="C19" s="136">
        <v>596</v>
      </c>
      <c r="D19" s="136">
        <v>700</v>
      </c>
      <c r="E19" s="136">
        <v>288</v>
      </c>
      <c r="F19" s="136">
        <v>0</v>
      </c>
      <c r="G19" s="136">
        <v>101</v>
      </c>
      <c r="H19" s="136">
        <v>2</v>
      </c>
      <c r="I19" s="152">
        <v>985</v>
      </c>
      <c r="J19" s="152">
        <v>702</v>
      </c>
    </row>
    <row r="20" spans="1:10" ht="12" customHeight="1" x14ac:dyDescent="0.2">
      <c r="A20" s="2">
        <v>16</v>
      </c>
      <c r="B20" s="60" t="s">
        <v>15</v>
      </c>
      <c r="C20" s="136">
        <v>67</v>
      </c>
      <c r="D20" s="136">
        <v>74</v>
      </c>
      <c r="E20" s="136">
        <v>3</v>
      </c>
      <c r="F20" s="136">
        <v>10</v>
      </c>
      <c r="G20" s="136">
        <v>7</v>
      </c>
      <c r="H20" s="136">
        <v>0</v>
      </c>
      <c r="I20" s="152">
        <v>77</v>
      </c>
      <c r="J20" s="152">
        <v>84</v>
      </c>
    </row>
    <row r="21" spans="1:10" ht="12" customHeight="1" x14ac:dyDescent="0.2">
      <c r="A21" s="2">
        <v>17</v>
      </c>
      <c r="B21" s="60" t="s">
        <v>10</v>
      </c>
      <c r="C21" s="136">
        <v>719</v>
      </c>
      <c r="D21" s="136">
        <v>692</v>
      </c>
      <c r="E21" s="136">
        <v>12</v>
      </c>
      <c r="F21" s="136">
        <v>11</v>
      </c>
      <c r="G21" s="136">
        <v>56</v>
      </c>
      <c r="H21" s="136">
        <v>112</v>
      </c>
      <c r="I21" s="152">
        <v>787</v>
      </c>
      <c r="J21" s="152">
        <v>815</v>
      </c>
    </row>
    <row r="22" spans="1:10" ht="12" customHeight="1" x14ac:dyDescent="0.2">
      <c r="A22" s="2">
        <v>18</v>
      </c>
      <c r="B22" s="60" t="s">
        <v>33</v>
      </c>
      <c r="C22" s="136">
        <v>446</v>
      </c>
      <c r="D22" s="136">
        <v>437</v>
      </c>
      <c r="E22" s="136">
        <v>0</v>
      </c>
      <c r="F22" s="136">
        <v>0</v>
      </c>
      <c r="G22" s="136">
        <v>38</v>
      </c>
      <c r="H22" s="136">
        <v>1</v>
      </c>
      <c r="I22" s="152">
        <v>484</v>
      </c>
      <c r="J22" s="152">
        <v>438</v>
      </c>
    </row>
    <row r="23" spans="1:10" ht="12" customHeight="1" x14ac:dyDescent="0.2">
      <c r="A23" s="2">
        <v>19</v>
      </c>
      <c r="B23" s="60" t="s">
        <v>23</v>
      </c>
      <c r="C23" s="136">
        <v>942</v>
      </c>
      <c r="D23" s="136">
        <v>1012</v>
      </c>
      <c r="E23" s="136">
        <v>51</v>
      </c>
      <c r="F23" s="136">
        <v>63</v>
      </c>
      <c r="G23" s="136">
        <v>59</v>
      </c>
      <c r="H23" s="136">
        <v>6</v>
      </c>
      <c r="I23" s="152">
        <v>1052</v>
      </c>
      <c r="J23" s="152">
        <v>1081</v>
      </c>
    </row>
    <row r="24" spans="1:10" ht="12" customHeight="1" x14ac:dyDescent="0.2">
      <c r="A24" s="2">
        <v>20</v>
      </c>
      <c r="B24" s="60" t="s">
        <v>24</v>
      </c>
      <c r="C24" s="136">
        <v>720</v>
      </c>
      <c r="D24" s="136">
        <v>753</v>
      </c>
      <c r="E24" s="136">
        <v>8</v>
      </c>
      <c r="F24" s="136">
        <v>0</v>
      </c>
      <c r="G24" s="136">
        <v>285</v>
      </c>
      <c r="H24" s="136">
        <v>37</v>
      </c>
      <c r="I24" s="152">
        <v>1013</v>
      </c>
      <c r="J24" s="152">
        <v>790</v>
      </c>
    </row>
    <row r="25" spans="1:10" ht="12" customHeight="1" x14ac:dyDescent="0.2">
      <c r="A25" s="2">
        <v>21</v>
      </c>
      <c r="B25" s="60" t="s">
        <v>25</v>
      </c>
      <c r="C25" s="136">
        <v>315</v>
      </c>
      <c r="D25" s="136">
        <v>334</v>
      </c>
      <c r="E25" s="136">
        <v>41</v>
      </c>
      <c r="F25" s="136">
        <v>15</v>
      </c>
      <c r="G25" s="136">
        <v>50</v>
      </c>
      <c r="H25" s="136">
        <v>2</v>
      </c>
      <c r="I25" s="152">
        <v>406</v>
      </c>
      <c r="J25" s="152">
        <v>351</v>
      </c>
    </row>
    <row r="26" spans="1:10" ht="12" customHeight="1" x14ac:dyDescent="0.2">
      <c r="A26" s="2">
        <v>22</v>
      </c>
      <c r="B26" s="60" t="s">
        <v>27</v>
      </c>
      <c r="C26" s="136">
        <v>1074</v>
      </c>
      <c r="D26" s="136">
        <v>1126</v>
      </c>
      <c r="E26" s="136">
        <v>3</v>
      </c>
      <c r="F26" s="136">
        <v>0</v>
      </c>
      <c r="G26" s="136">
        <v>84</v>
      </c>
      <c r="H26" s="136">
        <v>0</v>
      </c>
      <c r="I26" s="152">
        <v>1161</v>
      </c>
      <c r="J26" s="152">
        <v>1126</v>
      </c>
    </row>
    <row r="27" spans="1:10" ht="12" customHeight="1" x14ac:dyDescent="0.2">
      <c r="A27" s="2">
        <v>23</v>
      </c>
      <c r="B27" s="60" t="s">
        <v>16</v>
      </c>
      <c r="C27" s="136">
        <v>125</v>
      </c>
      <c r="D27" s="136">
        <v>125</v>
      </c>
      <c r="E27" s="136">
        <v>0</v>
      </c>
      <c r="F27" s="136">
        <v>0</v>
      </c>
      <c r="G27" s="136">
        <v>9</v>
      </c>
      <c r="H27" s="136">
        <v>2</v>
      </c>
      <c r="I27" s="152">
        <v>134</v>
      </c>
      <c r="J27" s="152">
        <v>127</v>
      </c>
    </row>
    <row r="28" spans="1:10" ht="12" customHeight="1" x14ac:dyDescent="0.2">
      <c r="A28" s="2">
        <v>24</v>
      </c>
      <c r="B28" s="60" t="s">
        <v>34</v>
      </c>
      <c r="C28" s="136">
        <v>1023</v>
      </c>
      <c r="D28" s="136">
        <v>999</v>
      </c>
      <c r="E28" s="136">
        <v>0</v>
      </c>
      <c r="F28" s="136">
        <v>0</v>
      </c>
      <c r="G28" s="136">
        <v>95</v>
      </c>
      <c r="H28" s="136">
        <v>2</v>
      </c>
      <c r="I28" s="152">
        <v>1118</v>
      </c>
      <c r="J28" s="152">
        <v>1001</v>
      </c>
    </row>
    <row r="29" spans="1:10" ht="12" customHeight="1" x14ac:dyDescent="0.2">
      <c r="A29" s="2">
        <v>25</v>
      </c>
      <c r="B29" s="60" t="s">
        <v>11</v>
      </c>
      <c r="C29" s="136">
        <v>1105</v>
      </c>
      <c r="D29" s="136">
        <v>1078</v>
      </c>
      <c r="E29" s="136">
        <v>97</v>
      </c>
      <c r="F29" s="136">
        <v>94</v>
      </c>
      <c r="G29" s="136">
        <v>104</v>
      </c>
      <c r="H29" s="136">
        <v>145</v>
      </c>
      <c r="I29" s="152">
        <v>1306</v>
      </c>
      <c r="J29" s="152">
        <v>1317</v>
      </c>
    </row>
    <row r="30" spans="1:10" ht="12" customHeight="1" x14ac:dyDescent="0.2">
      <c r="A30" s="2">
        <v>26</v>
      </c>
      <c r="B30" s="60" t="s">
        <v>35</v>
      </c>
      <c r="C30" s="136">
        <v>547</v>
      </c>
      <c r="D30" s="136">
        <v>605</v>
      </c>
      <c r="E30" s="136">
        <v>0</v>
      </c>
      <c r="F30" s="136">
        <v>0</v>
      </c>
      <c r="G30" s="136">
        <v>24</v>
      </c>
      <c r="H30" s="136">
        <v>13</v>
      </c>
      <c r="I30" s="152">
        <v>571</v>
      </c>
      <c r="J30" s="152">
        <v>618</v>
      </c>
    </row>
    <row r="31" spans="1:10" ht="12" customHeight="1" x14ac:dyDescent="0.2">
      <c r="A31" s="2">
        <v>27</v>
      </c>
      <c r="B31" s="60" t="s">
        <v>28</v>
      </c>
      <c r="C31" s="136">
        <v>273</v>
      </c>
      <c r="D31" s="136">
        <v>278</v>
      </c>
      <c r="E31" s="136">
        <v>0</v>
      </c>
      <c r="F31" s="136">
        <v>0</v>
      </c>
      <c r="G31" s="136">
        <v>23</v>
      </c>
      <c r="H31" s="136">
        <v>16</v>
      </c>
      <c r="I31" s="152">
        <v>296</v>
      </c>
      <c r="J31" s="152">
        <v>294</v>
      </c>
    </row>
    <row r="32" spans="1:10" ht="12" customHeight="1" x14ac:dyDescent="0.2">
      <c r="A32" s="2">
        <v>28</v>
      </c>
      <c r="B32" s="60" t="s">
        <v>29</v>
      </c>
      <c r="C32" s="136">
        <v>628</v>
      </c>
      <c r="D32" s="136">
        <v>679</v>
      </c>
      <c r="E32" s="136">
        <v>0</v>
      </c>
      <c r="F32" s="136">
        <v>0</v>
      </c>
      <c r="G32" s="136">
        <v>51</v>
      </c>
      <c r="H32" s="136">
        <v>5</v>
      </c>
      <c r="I32" s="152">
        <v>679</v>
      </c>
      <c r="J32" s="152">
        <v>684</v>
      </c>
    </row>
    <row r="33" spans="1:10" ht="12" customHeight="1" x14ac:dyDescent="0.2">
      <c r="A33" s="2">
        <v>29</v>
      </c>
      <c r="B33" s="60" t="s">
        <v>30</v>
      </c>
      <c r="C33" s="136">
        <v>512</v>
      </c>
      <c r="D33" s="136">
        <v>522</v>
      </c>
      <c r="E33" s="136">
        <v>64</v>
      </c>
      <c r="F33" s="136">
        <v>59</v>
      </c>
      <c r="G33" s="136">
        <v>40</v>
      </c>
      <c r="H33" s="136">
        <v>0</v>
      </c>
      <c r="I33" s="152">
        <v>616</v>
      </c>
      <c r="J33" s="152">
        <v>581</v>
      </c>
    </row>
    <row r="34" spans="1:10" ht="12" customHeight="1" x14ac:dyDescent="0.2">
      <c r="A34" s="2">
        <v>30</v>
      </c>
      <c r="B34" s="82" t="s">
        <v>12</v>
      </c>
      <c r="C34" s="136">
        <v>524</v>
      </c>
      <c r="D34" s="136">
        <v>513</v>
      </c>
      <c r="E34" s="136">
        <v>0</v>
      </c>
      <c r="F34" s="136">
        <v>53</v>
      </c>
      <c r="G34" s="136">
        <v>71</v>
      </c>
      <c r="H34" s="136">
        <v>3</v>
      </c>
      <c r="I34" s="152">
        <v>595</v>
      </c>
      <c r="J34" s="152">
        <v>569</v>
      </c>
    </row>
    <row r="35" spans="1:10" s="7" customFormat="1" ht="12" customHeight="1" x14ac:dyDescent="0.15">
      <c r="B35" s="50" t="s">
        <v>277</v>
      </c>
      <c r="C35" s="51">
        <f>SUM(C5:C34)</f>
        <v>44046</v>
      </c>
      <c r="D35" s="51">
        <f t="shared" ref="D35:J35" si="0">SUM(D5:D34)</f>
        <v>45586</v>
      </c>
      <c r="E35" s="51">
        <f t="shared" si="0"/>
        <v>2071</v>
      </c>
      <c r="F35" s="51">
        <f t="shared" si="0"/>
        <v>1604</v>
      </c>
      <c r="G35" s="51">
        <f t="shared" si="0"/>
        <v>5868</v>
      </c>
      <c r="H35" s="51">
        <f t="shared" si="0"/>
        <v>4823</v>
      </c>
      <c r="I35" s="148">
        <f t="shared" si="0"/>
        <v>51985</v>
      </c>
      <c r="J35" s="148">
        <f t="shared" si="0"/>
        <v>52013</v>
      </c>
    </row>
    <row r="36" spans="1:10" s="24" customFormat="1" ht="12" customHeight="1" x14ac:dyDescent="0.2">
      <c r="A36" s="15" t="s">
        <v>382</v>
      </c>
      <c r="C36" s="16"/>
      <c r="D36" s="16"/>
      <c r="E36" s="16"/>
      <c r="F36" s="16"/>
      <c r="G36" s="16"/>
      <c r="H36" s="16"/>
      <c r="I36" s="151"/>
      <c r="J36" s="151"/>
    </row>
    <row r="38" spans="1:10" s="7" customFormat="1" ht="25.5" customHeight="1" x14ac:dyDescent="0.15">
      <c r="A38" s="195" t="s">
        <v>385</v>
      </c>
      <c r="B38" s="14" t="s">
        <v>36</v>
      </c>
      <c r="C38" s="203" t="s">
        <v>269</v>
      </c>
      <c r="D38" s="205"/>
      <c r="E38" s="203" t="s">
        <v>270</v>
      </c>
      <c r="F38" s="205"/>
      <c r="G38" s="203" t="s">
        <v>271</v>
      </c>
      <c r="H38" s="205"/>
      <c r="I38" s="219" t="s">
        <v>272</v>
      </c>
      <c r="J38" s="220"/>
    </row>
    <row r="39" spans="1:10" s="7" customFormat="1" ht="12" customHeight="1" x14ac:dyDescent="0.15">
      <c r="A39" s="195"/>
      <c r="B39" s="14" t="s">
        <v>280</v>
      </c>
      <c r="C39" s="21" t="s">
        <v>287</v>
      </c>
      <c r="D39" s="38" t="s">
        <v>6</v>
      </c>
      <c r="E39" s="21" t="s">
        <v>287</v>
      </c>
      <c r="F39" s="38" t="s">
        <v>6</v>
      </c>
      <c r="G39" s="21" t="s">
        <v>287</v>
      </c>
      <c r="H39" s="38" t="s">
        <v>6</v>
      </c>
      <c r="I39" s="21" t="s">
        <v>287</v>
      </c>
      <c r="J39" s="139" t="s">
        <v>6</v>
      </c>
    </row>
    <row r="40" spans="1:10" ht="12" customHeight="1" x14ac:dyDescent="0.2">
      <c r="A40" s="5">
        <v>1</v>
      </c>
      <c r="B40" s="8" t="s">
        <v>37</v>
      </c>
      <c r="C40" s="101">
        <v>511</v>
      </c>
      <c r="D40" s="101">
        <v>586</v>
      </c>
      <c r="E40" s="101">
        <v>0</v>
      </c>
      <c r="F40" s="101">
        <v>0</v>
      </c>
      <c r="G40" s="101">
        <v>0</v>
      </c>
      <c r="H40" s="101">
        <v>5</v>
      </c>
      <c r="I40" s="147">
        <v>511</v>
      </c>
      <c r="J40" s="147">
        <v>591</v>
      </c>
    </row>
    <row r="41" spans="1:10" ht="12" customHeight="1" x14ac:dyDescent="0.2">
      <c r="A41" s="5">
        <v>2</v>
      </c>
      <c r="B41" s="8" t="s">
        <v>42</v>
      </c>
      <c r="C41" s="101">
        <v>345</v>
      </c>
      <c r="D41" s="101">
        <v>305</v>
      </c>
      <c r="E41" s="101">
        <v>0</v>
      </c>
      <c r="F41" s="101">
        <v>0</v>
      </c>
      <c r="G41" s="101">
        <v>0</v>
      </c>
      <c r="H41" s="101">
        <v>2</v>
      </c>
      <c r="I41" s="147">
        <v>345</v>
      </c>
      <c r="J41" s="147">
        <v>307</v>
      </c>
    </row>
    <row r="42" spans="1:10" ht="12" customHeight="1" x14ac:dyDescent="0.2">
      <c r="A42" s="5">
        <v>3</v>
      </c>
      <c r="B42" s="8" t="s">
        <v>41</v>
      </c>
      <c r="C42" s="101">
        <v>1258</v>
      </c>
      <c r="D42" s="101">
        <v>1518</v>
      </c>
      <c r="E42" s="101">
        <v>3</v>
      </c>
      <c r="F42" s="101">
        <v>0</v>
      </c>
      <c r="G42" s="101">
        <v>344</v>
      </c>
      <c r="H42" s="101">
        <v>781</v>
      </c>
      <c r="I42" s="147">
        <v>1605</v>
      </c>
      <c r="J42" s="147">
        <v>2299</v>
      </c>
    </row>
    <row r="43" spans="1:10" ht="12" customHeight="1" x14ac:dyDescent="0.2">
      <c r="A43" s="5">
        <v>4</v>
      </c>
      <c r="B43" s="8" t="s">
        <v>68</v>
      </c>
      <c r="C43" s="101">
        <v>304</v>
      </c>
      <c r="D43" s="101">
        <v>308</v>
      </c>
      <c r="E43" s="101">
        <v>0</v>
      </c>
      <c r="F43" s="101">
        <v>0</v>
      </c>
      <c r="G43" s="101">
        <v>5</v>
      </c>
      <c r="H43" s="101">
        <v>7</v>
      </c>
      <c r="I43" s="147">
        <v>309</v>
      </c>
      <c r="J43" s="147">
        <v>315</v>
      </c>
    </row>
    <row r="44" spans="1:10" ht="12" customHeight="1" x14ac:dyDescent="0.2">
      <c r="A44" s="5">
        <v>5</v>
      </c>
      <c r="B44" s="8" t="s">
        <v>48</v>
      </c>
      <c r="C44" s="101">
        <v>5282</v>
      </c>
      <c r="D44" s="101">
        <v>5651</v>
      </c>
      <c r="E44" s="101">
        <v>17</v>
      </c>
      <c r="F44" s="101">
        <v>12</v>
      </c>
      <c r="G44" s="101">
        <v>786</v>
      </c>
      <c r="H44" s="101">
        <v>353</v>
      </c>
      <c r="I44" s="147">
        <v>6085</v>
      </c>
      <c r="J44" s="147">
        <v>6016</v>
      </c>
    </row>
    <row r="45" spans="1:10" ht="12" customHeight="1" x14ac:dyDescent="0.2">
      <c r="A45" s="5">
        <v>6</v>
      </c>
      <c r="B45" s="8" t="s">
        <v>49</v>
      </c>
      <c r="C45" s="101">
        <v>736</v>
      </c>
      <c r="D45" s="101">
        <v>831</v>
      </c>
      <c r="E45" s="101">
        <v>8</v>
      </c>
      <c r="F45" s="101">
        <v>7</v>
      </c>
      <c r="G45" s="101">
        <v>33</v>
      </c>
      <c r="H45" s="101">
        <v>16</v>
      </c>
      <c r="I45" s="147">
        <v>777</v>
      </c>
      <c r="J45" s="147">
        <v>854</v>
      </c>
    </row>
    <row r="46" spans="1:10" ht="12" customHeight="1" x14ac:dyDescent="0.2">
      <c r="A46" s="5">
        <v>7</v>
      </c>
      <c r="B46" s="8" t="s">
        <v>69</v>
      </c>
      <c r="C46" s="101">
        <v>537</v>
      </c>
      <c r="D46" s="101">
        <v>514</v>
      </c>
      <c r="E46" s="101">
        <v>0</v>
      </c>
      <c r="F46" s="101">
        <v>19</v>
      </c>
      <c r="G46" s="101">
        <v>79</v>
      </c>
      <c r="H46" s="101">
        <v>496</v>
      </c>
      <c r="I46" s="147">
        <v>616</v>
      </c>
      <c r="J46" s="147">
        <v>1029</v>
      </c>
    </row>
    <row r="47" spans="1:10" ht="12" customHeight="1" x14ac:dyDescent="0.2">
      <c r="A47" s="5">
        <v>8</v>
      </c>
      <c r="B47" s="8" t="s">
        <v>57</v>
      </c>
      <c r="C47" s="101">
        <v>291</v>
      </c>
      <c r="D47" s="101">
        <v>304</v>
      </c>
      <c r="E47" s="101">
        <v>0</v>
      </c>
      <c r="F47" s="101">
        <v>46</v>
      </c>
      <c r="G47" s="101">
        <v>52</v>
      </c>
      <c r="H47" s="101">
        <v>0</v>
      </c>
      <c r="I47" s="147">
        <v>343</v>
      </c>
      <c r="J47" s="147">
        <v>350</v>
      </c>
    </row>
    <row r="48" spans="1:10" ht="12" customHeight="1" x14ac:dyDescent="0.2">
      <c r="A48" s="5">
        <v>9</v>
      </c>
      <c r="B48" s="8" t="s">
        <v>50</v>
      </c>
      <c r="C48" s="101">
        <v>187</v>
      </c>
      <c r="D48" s="101">
        <v>206</v>
      </c>
      <c r="E48" s="101">
        <v>2</v>
      </c>
      <c r="F48" s="101">
        <v>0</v>
      </c>
      <c r="G48" s="101">
        <v>2</v>
      </c>
      <c r="H48" s="101">
        <v>0</v>
      </c>
      <c r="I48" s="147">
        <v>191</v>
      </c>
      <c r="J48" s="147">
        <v>206</v>
      </c>
    </row>
    <row r="49" spans="1:10" ht="12" customHeight="1" x14ac:dyDescent="0.2">
      <c r="A49" s="5">
        <v>10</v>
      </c>
      <c r="B49" s="8" t="s">
        <v>51</v>
      </c>
      <c r="C49" s="101">
        <v>204</v>
      </c>
      <c r="D49" s="101">
        <v>223</v>
      </c>
      <c r="E49" s="101">
        <v>0</v>
      </c>
      <c r="F49" s="101">
        <v>0</v>
      </c>
      <c r="G49" s="101">
        <v>0</v>
      </c>
      <c r="H49" s="101">
        <v>1</v>
      </c>
      <c r="I49" s="147">
        <v>204</v>
      </c>
      <c r="J49" s="147">
        <v>224</v>
      </c>
    </row>
    <row r="50" spans="1:10" ht="12" customHeight="1" x14ac:dyDescent="0.2">
      <c r="A50" s="5">
        <v>11</v>
      </c>
      <c r="B50" s="8" t="s">
        <v>52</v>
      </c>
      <c r="C50" s="101">
        <v>927</v>
      </c>
      <c r="D50" s="101">
        <v>821</v>
      </c>
      <c r="E50" s="101">
        <v>0</v>
      </c>
      <c r="F50" s="101">
        <v>414</v>
      </c>
      <c r="G50" s="101">
        <v>0</v>
      </c>
      <c r="H50" s="101">
        <v>6</v>
      </c>
      <c r="I50" s="147">
        <v>927</v>
      </c>
      <c r="J50" s="147">
        <v>1241</v>
      </c>
    </row>
    <row r="51" spans="1:10" ht="12" customHeight="1" x14ac:dyDescent="0.2">
      <c r="A51" s="5">
        <v>12</v>
      </c>
      <c r="B51" s="8" t="s">
        <v>43</v>
      </c>
      <c r="C51" s="101">
        <v>137</v>
      </c>
      <c r="D51" s="101">
        <v>133</v>
      </c>
      <c r="E51" s="101">
        <v>0</v>
      </c>
      <c r="F51" s="101">
        <v>0</v>
      </c>
      <c r="G51" s="101">
        <v>24</v>
      </c>
      <c r="H51" s="101">
        <v>2</v>
      </c>
      <c r="I51" s="147">
        <v>161</v>
      </c>
      <c r="J51" s="147">
        <v>135</v>
      </c>
    </row>
    <row r="52" spans="1:10" ht="12" customHeight="1" x14ac:dyDescent="0.2">
      <c r="A52" s="5">
        <v>13</v>
      </c>
      <c r="B52" s="8" t="s">
        <v>53</v>
      </c>
      <c r="C52" s="101">
        <v>363</v>
      </c>
      <c r="D52" s="101">
        <v>367</v>
      </c>
      <c r="E52" s="101">
        <v>0</v>
      </c>
      <c r="F52" s="101">
        <v>48</v>
      </c>
      <c r="G52" s="101">
        <v>208</v>
      </c>
      <c r="H52" s="101">
        <v>62</v>
      </c>
      <c r="I52" s="147">
        <v>571</v>
      </c>
      <c r="J52" s="147">
        <v>477</v>
      </c>
    </row>
    <row r="53" spans="1:10" ht="12" customHeight="1" x14ac:dyDescent="0.2">
      <c r="A53" s="5">
        <v>14</v>
      </c>
      <c r="B53" s="8" t="s">
        <v>54</v>
      </c>
      <c r="C53" s="101">
        <v>345</v>
      </c>
      <c r="D53" s="101">
        <v>360</v>
      </c>
      <c r="E53" s="101">
        <v>0</v>
      </c>
      <c r="F53" s="101">
        <v>0</v>
      </c>
      <c r="G53" s="101">
        <v>56</v>
      </c>
      <c r="H53" s="101">
        <v>43</v>
      </c>
      <c r="I53" s="147">
        <v>401</v>
      </c>
      <c r="J53" s="147">
        <v>403</v>
      </c>
    </row>
    <row r="54" spans="1:10" ht="12" customHeight="1" x14ac:dyDescent="0.2">
      <c r="A54" s="5">
        <v>15</v>
      </c>
      <c r="B54" s="8" t="s">
        <v>56</v>
      </c>
      <c r="C54" s="101">
        <v>666</v>
      </c>
      <c r="D54" s="101">
        <v>844</v>
      </c>
      <c r="E54" s="101">
        <v>115</v>
      </c>
      <c r="F54" s="101">
        <v>67</v>
      </c>
      <c r="G54" s="101">
        <v>226</v>
      </c>
      <c r="H54" s="101">
        <v>316</v>
      </c>
      <c r="I54" s="147">
        <v>1007</v>
      </c>
      <c r="J54" s="147">
        <v>1227</v>
      </c>
    </row>
    <row r="55" spans="1:10" ht="12" customHeight="1" x14ac:dyDescent="0.2">
      <c r="A55" s="5">
        <v>16</v>
      </c>
      <c r="B55" s="8" t="s">
        <v>62</v>
      </c>
      <c r="C55" s="101">
        <v>1277</v>
      </c>
      <c r="D55" s="101">
        <v>1494</v>
      </c>
      <c r="E55" s="101">
        <v>0</v>
      </c>
      <c r="F55" s="101">
        <v>0</v>
      </c>
      <c r="G55" s="101">
        <v>693</v>
      </c>
      <c r="H55" s="101">
        <v>108</v>
      </c>
      <c r="I55" s="147">
        <v>1970</v>
      </c>
      <c r="J55" s="147">
        <v>1602</v>
      </c>
    </row>
    <row r="56" spans="1:10" ht="12" customHeight="1" x14ac:dyDescent="0.2">
      <c r="A56" s="5">
        <v>17</v>
      </c>
      <c r="B56" s="8" t="s">
        <v>71</v>
      </c>
      <c r="C56" s="101">
        <v>924</v>
      </c>
      <c r="D56" s="101">
        <v>934</v>
      </c>
      <c r="E56" s="101">
        <v>4</v>
      </c>
      <c r="F56" s="101">
        <v>0</v>
      </c>
      <c r="G56" s="101">
        <v>16</v>
      </c>
      <c r="H56" s="101">
        <v>1</v>
      </c>
      <c r="I56" s="147">
        <v>944</v>
      </c>
      <c r="J56" s="147">
        <v>935</v>
      </c>
    </row>
    <row r="57" spans="1:10" ht="12" customHeight="1" x14ac:dyDescent="0.2">
      <c r="A57" s="5">
        <v>18</v>
      </c>
      <c r="B57" s="8" t="s">
        <v>70</v>
      </c>
      <c r="C57" s="101">
        <v>141</v>
      </c>
      <c r="D57" s="101">
        <v>166</v>
      </c>
      <c r="E57" s="101">
        <v>0</v>
      </c>
      <c r="F57" s="101">
        <v>0</v>
      </c>
      <c r="G57" s="101">
        <v>86</v>
      </c>
      <c r="H57" s="101">
        <v>1</v>
      </c>
      <c r="I57" s="147">
        <v>227</v>
      </c>
      <c r="J57" s="147">
        <v>167</v>
      </c>
    </row>
    <row r="58" spans="1:10" ht="12" customHeight="1" x14ac:dyDescent="0.2">
      <c r="A58" s="5">
        <v>19</v>
      </c>
      <c r="B58" s="8" t="s">
        <v>72</v>
      </c>
      <c r="C58" s="101">
        <v>670</v>
      </c>
      <c r="D58" s="101">
        <v>604</v>
      </c>
      <c r="E58" s="101">
        <v>0</v>
      </c>
      <c r="F58" s="101">
        <v>26</v>
      </c>
      <c r="G58" s="101">
        <v>197</v>
      </c>
      <c r="H58" s="101">
        <v>5</v>
      </c>
      <c r="I58" s="147">
        <v>867</v>
      </c>
      <c r="J58" s="147">
        <v>635</v>
      </c>
    </row>
    <row r="59" spans="1:10" ht="12" customHeight="1" x14ac:dyDescent="0.2">
      <c r="A59" s="5">
        <v>20</v>
      </c>
      <c r="B59" s="8" t="s">
        <v>38</v>
      </c>
      <c r="C59" s="101">
        <v>337</v>
      </c>
      <c r="D59" s="101">
        <v>327</v>
      </c>
      <c r="E59" s="101">
        <v>0</v>
      </c>
      <c r="F59" s="101">
        <v>0</v>
      </c>
      <c r="G59" s="101">
        <v>26</v>
      </c>
      <c r="H59" s="101">
        <v>6</v>
      </c>
      <c r="I59" s="147">
        <v>363</v>
      </c>
      <c r="J59" s="147">
        <v>333</v>
      </c>
    </row>
    <row r="60" spans="1:10" ht="12" customHeight="1" x14ac:dyDescent="0.2">
      <c r="A60" s="5">
        <v>21</v>
      </c>
      <c r="B60" s="8" t="s">
        <v>44</v>
      </c>
      <c r="C60" s="101">
        <v>290</v>
      </c>
      <c r="D60" s="101">
        <v>280</v>
      </c>
      <c r="E60" s="101">
        <v>0</v>
      </c>
      <c r="F60" s="101">
        <v>0</v>
      </c>
      <c r="G60" s="101">
        <v>21</v>
      </c>
      <c r="H60" s="101">
        <v>2</v>
      </c>
      <c r="I60" s="147">
        <v>311</v>
      </c>
      <c r="J60" s="147">
        <v>282</v>
      </c>
    </row>
    <row r="61" spans="1:10" ht="12" customHeight="1" x14ac:dyDescent="0.2">
      <c r="A61" s="5">
        <v>22</v>
      </c>
      <c r="B61" s="8" t="s">
        <v>381</v>
      </c>
      <c r="C61" s="101">
        <v>278</v>
      </c>
      <c r="D61" s="101">
        <v>268</v>
      </c>
      <c r="E61" s="101">
        <v>0</v>
      </c>
      <c r="F61" s="101">
        <v>0</v>
      </c>
      <c r="G61" s="101">
        <v>10</v>
      </c>
      <c r="H61" s="101">
        <v>4</v>
      </c>
      <c r="I61" s="147">
        <v>288</v>
      </c>
      <c r="J61" s="147">
        <v>272</v>
      </c>
    </row>
    <row r="62" spans="1:10" ht="12" customHeight="1" x14ac:dyDescent="0.2">
      <c r="A62" s="5">
        <v>23</v>
      </c>
      <c r="B62" s="8" t="s">
        <v>63</v>
      </c>
      <c r="C62" s="101">
        <v>173</v>
      </c>
      <c r="D62" s="101">
        <v>206</v>
      </c>
      <c r="E62" s="101">
        <v>0</v>
      </c>
      <c r="F62" s="101">
        <v>0</v>
      </c>
      <c r="G62" s="101">
        <v>19</v>
      </c>
      <c r="H62" s="101">
        <v>1</v>
      </c>
      <c r="I62" s="147">
        <v>192</v>
      </c>
      <c r="J62" s="147">
        <v>207</v>
      </c>
    </row>
    <row r="63" spans="1:10" ht="12" customHeight="1" x14ac:dyDescent="0.2">
      <c r="A63" s="5">
        <v>24</v>
      </c>
      <c r="B63" s="8" t="s">
        <v>45</v>
      </c>
      <c r="C63" s="101">
        <v>405</v>
      </c>
      <c r="D63" s="101">
        <v>447</v>
      </c>
      <c r="E63" s="101">
        <v>0</v>
      </c>
      <c r="F63" s="101">
        <v>3</v>
      </c>
      <c r="G63" s="101">
        <v>2</v>
      </c>
      <c r="H63" s="101">
        <v>0</v>
      </c>
      <c r="I63" s="147">
        <v>407</v>
      </c>
      <c r="J63" s="147">
        <v>450</v>
      </c>
    </row>
    <row r="64" spans="1:10" ht="12" customHeight="1" x14ac:dyDescent="0.2">
      <c r="A64" s="5">
        <v>25</v>
      </c>
      <c r="B64" s="8" t="s">
        <v>73</v>
      </c>
      <c r="C64" s="101">
        <v>467</v>
      </c>
      <c r="D64" s="101">
        <v>747</v>
      </c>
      <c r="E64" s="101">
        <v>0</v>
      </c>
      <c r="F64" s="101">
        <v>0</v>
      </c>
      <c r="G64" s="101">
        <v>24</v>
      </c>
      <c r="H64" s="101">
        <v>2</v>
      </c>
      <c r="I64" s="147">
        <v>491</v>
      </c>
      <c r="J64" s="147">
        <v>749</v>
      </c>
    </row>
    <row r="65" spans="1:10" ht="12" customHeight="1" x14ac:dyDescent="0.2">
      <c r="A65" s="5">
        <v>26</v>
      </c>
      <c r="B65" s="8" t="s">
        <v>60</v>
      </c>
      <c r="C65" s="101">
        <v>9048</v>
      </c>
      <c r="D65" s="101">
        <v>6054</v>
      </c>
      <c r="E65" s="101">
        <v>0</v>
      </c>
      <c r="F65" s="101">
        <v>1</v>
      </c>
      <c r="G65" s="101">
        <v>14</v>
      </c>
      <c r="H65" s="101">
        <v>19</v>
      </c>
      <c r="I65" s="147">
        <v>9062</v>
      </c>
      <c r="J65" s="147">
        <v>6074</v>
      </c>
    </row>
    <row r="66" spans="1:10" ht="12" customHeight="1" x14ac:dyDescent="0.2">
      <c r="A66" s="5">
        <v>27</v>
      </c>
      <c r="B66" s="8" t="s">
        <v>46</v>
      </c>
      <c r="C66" s="101">
        <v>163</v>
      </c>
      <c r="D66" s="101">
        <v>208</v>
      </c>
      <c r="E66" s="101">
        <v>5</v>
      </c>
      <c r="F66" s="101">
        <v>26</v>
      </c>
      <c r="G66" s="101">
        <v>10</v>
      </c>
      <c r="H66" s="101">
        <v>2</v>
      </c>
      <c r="I66" s="147">
        <v>178</v>
      </c>
      <c r="J66" s="147">
        <v>236</v>
      </c>
    </row>
    <row r="67" spans="1:10" ht="12" customHeight="1" x14ac:dyDescent="0.2">
      <c r="A67" s="5">
        <v>28</v>
      </c>
      <c r="B67" s="8" t="s">
        <v>64</v>
      </c>
      <c r="C67" s="101">
        <v>298</v>
      </c>
      <c r="D67" s="101">
        <v>321</v>
      </c>
      <c r="E67" s="101">
        <v>0</v>
      </c>
      <c r="F67" s="101">
        <v>0</v>
      </c>
      <c r="G67" s="101">
        <v>43</v>
      </c>
      <c r="H67" s="101">
        <v>35</v>
      </c>
      <c r="I67" s="147">
        <v>341</v>
      </c>
      <c r="J67" s="147">
        <v>356</v>
      </c>
    </row>
    <row r="68" spans="1:10" ht="12" customHeight="1" x14ac:dyDescent="0.2">
      <c r="A68" s="5">
        <v>29</v>
      </c>
      <c r="B68" s="8" t="s">
        <v>39</v>
      </c>
      <c r="C68" s="101">
        <v>198</v>
      </c>
      <c r="D68" s="101">
        <v>192</v>
      </c>
      <c r="E68" s="101">
        <v>0</v>
      </c>
      <c r="F68" s="101">
        <v>0</v>
      </c>
      <c r="G68" s="101">
        <v>5</v>
      </c>
      <c r="H68" s="101">
        <v>4</v>
      </c>
      <c r="I68" s="147">
        <v>203</v>
      </c>
      <c r="J68" s="147">
        <v>196</v>
      </c>
    </row>
    <row r="69" spans="1:10" ht="12" customHeight="1" x14ac:dyDescent="0.2">
      <c r="A69" s="5">
        <v>30</v>
      </c>
      <c r="B69" s="8" t="s">
        <v>65</v>
      </c>
      <c r="C69" s="101">
        <v>318</v>
      </c>
      <c r="D69" s="101">
        <v>316</v>
      </c>
      <c r="E69" s="101">
        <v>0</v>
      </c>
      <c r="F69" s="101">
        <v>0</v>
      </c>
      <c r="G69" s="101">
        <v>14</v>
      </c>
      <c r="H69" s="101">
        <v>20</v>
      </c>
      <c r="I69" s="147">
        <v>332</v>
      </c>
      <c r="J69" s="147">
        <v>336</v>
      </c>
    </row>
    <row r="70" spans="1:10" ht="12" customHeight="1" x14ac:dyDescent="0.2">
      <c r="A70" s="5">
        <v>31</v>
      </c>
      <c r="B70" s="8" t="s">
        <v>61</v>
      </c>
      <c r="C70" s="101">
        <v>1271</v>
      </c>
      <c r="D70" s="101">
        <v>1391</v>
      </c>
      <c r="E70" s="101">
        <v>3</v>
      </c>
      <c r="F70" s="101">
        <v>0</v>
      </c>
      <c r="G70" s="101">
        <v>47</v>
      </c>
      <c r="H70" s="101">
        <v>0</v>
      </c>
      <c r="I70" s="147">
        <v>1321</v>
      </c>
      <c r="J70" s="147">
        <v>1391</v>
      </c>
    </row>
    <row r="71" spans="1:10" ht="12" customHeight="1" x14ac:dyDescent="0.2">
      <c r="A71" s="5">
        <v>32</v>
      </c>
      <c r="B71" s="8" t="s">
        <v>66</v>
      </c>
      <c r="C71" s="101">
        <v>229</v>
      </c>
      <c r="D71" s="101">
        <v>236</v>
      </c>
      <c r="E71" s="101">
        <v>0</v>
      </c>
      <c r="F71" s="101">
        <v>0</v>
      </c>
      <c r="G71" s="101">
        <v>120</v>
      </c>
      <c r="H71" s="101">
        <v>6</v>
      </c>
      <c r="I71" s="147">
        <v>349</v>
      </c>
      <c r="J71" s="147">
        <v>242</v>
      </c>
    </row>
    <row r="72" spans="1:10" ht="12" customHeight="1" x14ac:dyDescent="0.2">
      <c r="A72" s="5">
        <v>33</v>
      </c>
      <c r="B72" s="8" t="s">
        <v>47</v>
      </c>
      <c r="C72" s="101">
        <v>650</v>
      </c>
      <c r="D72" s="101">
        <v>538</v>
      </c>
      <c r="E72" s="101">
        <v>0</v>
      </c>
      <c r="F72" s="101">
        <v>0</v>
      </c>
      <c r="G72" s="101">
        <v>25</v>
      </c>
      <c r="H72" s="101">
        <v>126</v>
      </c>
      <c r="I72" s="147">
        <v>675</v>
      </c>
      <c r="J72" s="147">
        <v>664</v>
      </c>
    </row>
    <row r="73" spans="1:10" ht="12" customHeight="1" x14ac:dyDescent="0.2">
      <c r="A73" s="5">
        <v>34</v>
      </c>
      <c r="B73" s="8" t="s">
        <v>55</v>
      </c>
      <c r="C73" s="101">
        <v>133</v>
      </c>
      <c r="D73" s="101">
        <v>128</v>
      </c>
      <c r="E73" s="101">
        <v>11</v>
      </c>
      <c r="F73" s="101">
        <v>7</v>
      </c>
      <c r="G73" s="101">
        <v>3</v>
      </c>
      <c r="H73" s="101">
        <v>9</v>
      </c>
      <c r="I73" s="147">
        <v>147</v>
      </c>
      <c r="J73" s="147">
        <v>144</v>
      </c>
    </row>
    <row r="74" spans="1:10" ht="12" customHeight="1" x14ac:dyDescent="0.2">
      <c r="A74" s="5">
        <v>35</v>
      </c>
      <c r="B74" s="8" t="s">
        <v>67</v>
      </c>
      <c r="C74" s="101">
        <v>82</v>
      </c>
      <c r="D74" s="101">
        <v>72</v>
      </c>
      <c r="E74" s="101">
        <v>0</v>
      </c>
      <c r="F74" s="101">
        <v>0</v>
      </c>
      <c r="G74" s="101">
        <v>16</v>
      </c>
      <c r="H74" s="101">
        <v>7</v>
      </c>
      <c r="I74" s="147">
        <v>98</v>
      </c>
      <c r="J74" s="147">
        <v>79</v>
      </c>
    </row>
    <row r="75" spans="1:10" ht="12" customHeight="1" x14ac:dyDescent="0.2">
      <c r="A75" s="5">
        <v>36</v>
      </c>
      <c r="B75" s="8" t="s">
        <v>58</v>
      </c>
      <c r="C75" s="101">
        <v>265</v>
      </c>
      <c r="D75" s="101">
        <v>270</v>
      </c>
      <c r="E75" s="101">
        <v>0</v>
      </c>
      <c r="F75" s="101">
        <v>0</v>
      </c>
      <c r="G75" s="101">
        <v>13</v>
      </c>
      <c r="H75" s="101">
        <v>5</v>
      </c>
      <c r="I75" s="147">
        <v>278</v>
      </c>
      <c r="J75" s="147">
        <v>275</v>
      </c>
    </row>
    <row r="76" spans="1:10" ht="12" customHeight="1" x14ac:dyDescent="0.2">
      <c r="A76" s="5">
        <v>37</v>
      </c>
      <c r="B76" s="8" t="s">
        <v>74</v>
      </c>
      <c r="C76" s="101">
        <v>303</v>
      </c>
      <c r="D76" s="101">
        <v>287</v>
      </c>
      <c r="E76" s="101">
        <v>8</v>
      </c>
      <c r="F76" s="101">
        <v>10</v>
      </c>
      <c r="G76" s="101">
        <v>13</v>
      </c>
      <c r="H76" s="101">
        <v>2</v>
      </c>
      <c r="I76" s="147">
        <v>324</v>
      </c>
      <c r="J76" s="147">
        <v>299</v>
      </c>
    </row>
    <row r="77" spans="1:10" ht="12" customHeight="1" x14ac:dyDescent="0.2">
      <c r="A77" s="5">
        <v>38</v>
      </c>
      <c r="B77" s="8" t="s">
        <v>40</v>
      </c>
      <c r="C77" s="101">
        <v>187</v>
      </c>
      <c r="D77" s="101">
        <v>218</v>
      </c>
      <c r="E77" s="101">
        <v>27</v>
      </c>
      <c r="F77" s="101">
        <v>0</v>
      </c>
      <c r="G77" s="101">
        <v>7</v>
      </c>
      <c r="H77" s="101">
        <v>1</v>
      </c>
      <c r="I77" s="147">
        <v>221</v>
      </c>
      <c r="J77" s="147">
        <v>219</v>
      </c>
    </row>
    <row r="78" spans="1:10" ht="12" customHeight="1" x14ac:dyDescent="0.2">
      <c r="A78" s="5">
        <v>39</v>
      </c>
      <c r="B78" s="8" t="s">
        <v>59</v>
      </c>
      <c r="C78" s="101">
        <v>375</v>
      </c>
      <c r="D78" s="101">
        <v>369</v>
      </c>
      <c r="E78" s="101">
        <v>119</v>
      </c>
      <c r="F78" s="101">
        <v>111</v>
      </c>
      <c r="G78" s="101">
        <v>0</v>
      </c>
      <c r="H78" s="101">
        <v>19</v>
      </c>
      <c r="I78" s="147">
        <v>494</v>
      </c>
      <c r="J78" s="147">
        <v>499</v>
      </c>
    </row>
    <row r="79" spans="1:10" s="7" customFormat="1" ht="12" customHeight="1" x14ac:dyDescent="0.15">
      <c r="B79" s="50" t="s">
        <v>277</v>
      </c>
      <c r="C79" s="51">
        <f>SUM(C40:C78)</f>
        <v>30575</v>
      </c>
      <c r="D79" s="51">
        <f t="shared" ref="D79:J79" si="1">SUM(D40:D78)</f>
        <v>29044</v>
      </c>
      <c r="E79" s="51">
        <f t="shared" si="1"/>
        <v>322</v>
      </c>
      <c r="F79" s="51">
        <f t="shared" si="1"/>
        <v>797</v>
      </c>
      <c r="G79" s="51">
        <f t="shared" si="1"/>
        <v>3239</v>
      </c>
      <c r="H79" s="51">
        <f t="shared" si="1"/>
        <v>2475</v>
      </c>
      <c r="I79" s="148">
        <f t="shared" si="1"/>
        <v>34136</v>
      </c>
      <c r="J79" s="148">
        <f t="shared" si="1"/>
        <v>32316</v>
      </c>
    </row>
    <row r="80" spans="1:10" s="24" customFormat="1" ht="12" customHeight="1" x14ac:dyDescent="0.2">
      <c r="A80" s="15" t="s">
        <v>382</v>
      </c>
      <c r="C80" s="16"/>
      <c r="D80" s="16"/>
      <c r="E80" s="16"/>
      <c r="F80" s="16"/>
      <c r="G80" s="16"/>
      <c r="H80" s="16"/>
      <c r="I80" s="151"/>
      <c r="J80" s="151"/>
    </row>
    <row r="81" spans="1:10" s="7" customFormat="1" ht="12" customHeight="1" x14ac:dyDescent="0.15">
      <c r="B81" s="103"/>
      <c r="C81" s="104"/>
      <c r="D81" s="104"/>
      <c r="E81" s="104"/>
      <c r="F81" s="104"/>
      <c r="G81" s="104"/>
      <c r="H81" s="104"/>
      <c r="I81" s="153"/>
      <c r="J81" s="153"/>
    </row>
    <row r="82" spans="1:10" s="7" customFormat="1" ht="25.5" customHeight="1" x14ac:dyDescent="0.15">
      <c r="A82" s="195" t="s">
        <v>385</v>
      </c>
      <c r="B82" s="95" t="s">
        <v>75</v>
      </c>
      <c r="C82" s="203" t="s">
        <v>269</v>
      </c>
      <c r="D82" s="205"/>
      <c r="E82" s="203" t="s">
        <v>270</v>
      </c>
      <c r="F82" s="205"/>
      <c r="G82" s="203" t="s">
        <v>271</v>
      </c>
      <c r="H82" s="205"/>
      <c r="I82" s="219" t="s">
        <v>272</v>
      </c>
      <c r="J82" s="220"/>
    </row>
    <row r="83" spans="1:10" s="7" customFormat="1" ht="12" customHeight="1" x14ac:dyDescent="0.15">
      <c r="A83" s="195"/>
      <c r="B83" s="14" t="s">
        <v>280</v>
      </c>
      <c r="C83" s="21" t="s">
        <v>287</v>
      </c>
      <c r="D83" s="38" t="s">
        <v>6</v>
      </c>
      <c r="E83" s="21" t="s">
        <v>287</v>
      </c>
      <c r="F83" s="38" t="s">
        <v>6</v>
      </c>
      <c r="G83" s="21" t="s">
        <v>287</v>
      </c>
      <c r="H83" s="38" t="s">
        <v>6</v>
      </c>
      <c r="I83" s="21" t="s">
        <v>287</v>
      </c>
      <c r="J83" s="139" t="s">
        <v>6</v>
      </c>
    </row>
    <row r="84" spans="1:10" ht="12" customHeight="1" x14ac:dyDescent="0.2">
      <c r="A84" s="5">
        <v>1</v>
      </c>
      <c r="B84" s="8" t="s">
        <v>102</v>
      </c>
      <c r="C84" s="101">
        <v>127</v>
      </c>
      <c r="D84" s="101">
        <v>131</v>
      </c>
      <c r="E84" s="101">
        <v>5</v>
      </c>
      <c r="F84" s="101">
        <v>6</v>
      </c>
      <c r="G84" s="101">
        <v>15</v>
      </c>
      <c r="H84" s="101">
        <v>15</v>
      </c>
      <c r="I84" s="147">
        <v>147</v>
      </c>
      <c r="J84" s="147">
        <v>152</v>
      </c>
    </row>
    <row r="85" spans="1:10" ht="12" customHeight="1" x14ac:dyDescent="0.2">
      <c r="A85" s="5">
        <v>2</v>
      </c>
      <c r="B85" s="8" t="s">
        <v>103</v>
      </c>
      <c r="C85" s="101">
        <v>961</v>
      </c>
      <c r="D85" s="101">
        <v>962</v>
      </c>
      <c r="E85" s="101">
        <v>0</v>
      </c>
      <c r="F85" s="101">
        <v>0</v>
      </c>
      <c r="G85" s="101">
        <v>27</v>
      </c>
      <c r="H85" s="101">
        <v>2</v>
      </c>
      <c r="I85" s="147">
        <v>988</v>
      </c>
      <c r="J85" s="147">
        <v>964</v>
      </c>
    </row>
    <row r="86" spans="1:10" ht="12" customHeight="1" x14ac:dyDescent="0.2">
      <c r="A86" s="5">
        <v>3</v>
      </c>
      <c r="B86" s="8" t="s">
        <v>77</v>
      </c>
      <c r="C86" s="101">
        <v>204</v>
      </c>
      <c r="D86" s="101">
        <v>208</v>
      </c>
      <c r="E86" s="101">
        <v>4</v>
      </c>
      <c r="F86" s="101">
        <v>1</v>
      </c>
      <c r="G86" s="101">
        <v>62</v>
      </c>
      <c r="H86" s="101">
        <v>2</v>
      </c>
      <c r="I86" s="147">
        <v>270</v>
      </c>
      <c r="J86" s="147">
        <v>211</v>
      </c>
    </row>
    <row r="87" spans="1:10" ht="12" customHeight="1" x14ac:dyDescent="0.2">
      <c r="A87" s="5">
        <v>4</v>
      </c>
      <c r="B87" s="8" t="s">
        <v>93</v>
      </c>
      <c r="C87" s="101">
        <v>321</v>
      </c>
      <c r="D87" s="101">
        <v>327</v>
      </c>
      <c r="E87" s="101">
        <v>10</v>
      </c>
      <c r="F87" s="101">
        <v>12</v>
      </c>
      <c r="G87" s="101">
        <v>10</v>
      </c>
      <c r="H87" s="101">
        <v>2</v>
      </c>
      <c r="I87" s="147">
        <v>341</v>
      </c>
      <c r="J87" s="147">
        <v>341</v>
      </c>
    </row>
    <row r="88" spans="1:10" ht="12" customHeight="1" x14ac:dyDescent="0.2">
      <c r="A88" s="5">
        <v>5</v>
      </c>
      <c r="B88" s="8" t="s">
        <v>76</v>
      </c>
      <c r="C88" s="101">
        <v>97</v>
      </c>
      <c r="D88" s="101">
        <v>138</v>
      </c>
      <c r="E88" s="101">
        <v>0</v>
      </c>
      <c r="F88" s="101">
        <v>0</v>
      </c>
      <c r="G88" s="101">
        <v>0</v>
      </c>
      <c r="H88" s="101">
        <v>1</v>
      </c>
      <c r="I88" s="147">
        <v>97</v>
      </c>
      <c r="J88" s="147">
        <v>139</v>
      </c>
    </row>
    <row r="89" spans="1:10" ht="12" customHeight="1" x14ac:dyDescent="0.2">
      <c r="A89" s="5">
        <v>6</v>
      </c>
      <c r="B89" s="8" t="s">
        <v>83</v>
      </c>
      <c r="C89" s="101">
        <v>360</v>
      </c>
      <c r="D89" s="101">
        <v>444</v>
      </c>
      <c r="E89" s="101">
        <v>0</v>
      </c>
      <c r="F89" s="101">
        <v>0</v>
      </c>
      <c r="G89" s="101">
        <v>126</v>
      </c>
      <c r="H89" s="101">
        <v>1</v>
      </c>
      <c r="I89" s="147">
        <v>486</v>
      </c>
      <c r="J89" s="147">
        <v>445</v>
      </c>
    </row>
    <row r="90" spans="1:10" ht="12" customHeight="1" x14ac:dyDescent="0.2">
      <c r="A90" s="5">
        <v>7</v>
      </c>
      <c r="B90" s="8" t="s">
        <v>82</v>
      </c>
      <c r="C90" s="101">
        <v>424</v>
      </c>
      <c r="D90" s="101">
        <v>444</v>
      </c>
      <c r="E90" s="101">
        <v>0</v>
      </c>
      <c r="F90" s="101">
        <v>0</v>
      </c>
      <c r="G90" s="101">
        <v>54</v>
      </c>
      <c r="H90" s="101">
        <v>28</v>
      </c>
      <c r="I90" s="147">
        <v>478</v>
      </c>
      <c r="J90" s="147">
        <v>472</v>
      </c>
    </row>
    <row r="91" spans="1:10" ht="12" customHeight="1" x14ac:dyDescent="0.2">
      <c r="A91" s="5">
        <v>8</v>
      </c>
      <c r="B91" s="8" t="s">
        <v>86</v>
      </c>
      <c r="C91" s="101">
        <v>145</v>
      </c>
      <c r="D91" s="101">
        <v>131</v>
      </c>
      <c r="E91" s="101">
        <v>5</v>
      </c>
      <c r="F91" s="101">
        <v>8</v>
      </c>
      <c r="G91" s="101">
        <v>42</v>
      </c>
      <c r="H91" s="101">
        <v>0</v>
      </c>
      <c r="I91" s="147">
        <v>192</v>
      </c>
      <c r="J91" s="147">
        <v>139</v>
      </c>
    </row>
    <row r="92" spans="1:10" ht="12" customHeight="1" x14ac:dyDescent="0.2">
      <c r="A92" s="5">
        <v>9</v>
      </c>
      <c r="B92" s="8" t="s">
        <v>84</v>
      </c>
      <c r="C92" s="101">
        <v>196</v>
      </c>
      <c r="D92" s="101">
        <v>191</v>
      </c>
      <c r="E92" s="101">
        <v>0</v>
      </c>
      <c r="F92" s="101">
        <v>0</v>
      </c>
      <c r="G92" s="101">
        <v>53</v>
      </c>
      <c r="H92" s="101">
        <v>12</v>
      </c>
      <c r="I92" s="147">
        <v>249</v>
      </c>
      <c r="J92" s="147">
        <v>203</v>
      </c>
    </row>
    <row r="93" spans="1:10" ht="12" customHeight="1" x14ac:dyDescent="0.2">
      <c r="A93" s="5">
        <v>10</v>
      </c>
      <c r="B93" s="8" t="s">
        <v>81</v>
      </c>
      <c r="C93" s="101">
        <v>135</v>
      </c>
      <c r="D93" s="101">
        <v>139</v>
      </c>
      <c r="E93" s="101">
        <v>3</v>
      </c>
      <c r="F93" s="101">
        <v>0</v>
      </c>
      <c r="G93" s="101">
        <v>19</v>
      </c>
      <c r="H93" s="101">
        <v>3</v>
      </c>
      <c r="I93" s="147">
        <v>157</v>
      </c>
      <c r="J93" s="147">
        <v>142</v>
      </c>
    </row>
    <row r="94" spans="1:10" ht="12" customHeight="1" x14ac:dyDescent="0.2">
      <c r="A94" s="5">
        <v>11</v>
      </c>
      <c r="B94" s="8" t="s">
        <v>104</v>
      </c>
      <c r="C94" s="101">
        <v>414</v>
      </c>
      <c r="D94" s="101">
        <v>386</v>
      </c>
      <c r="E94" s="101">
        <v>4</v>
      </c>
      <c r="F94" s="101">
        <v>30</v>
      </c>
      <c r="G94" s="101">
        <v>64</v>
      </c>
      <c r="H94" s="101">
        <v>129</v>
      </c>
      <c r="I94" s="147">
        <v>482</v>
      </c>
      <c r="J94" s="147">
        <v>545</v>
      </c>
    </row>
    <row r="95" spans="1:10" ht="12" customHeight="1" x14ac:dyDescent="0.2">
      <c r="A95" s="5">
        <v>12</v>
      </c>
      <c r="B95" s="8" t="s">
        <v>87</v>
      </c>
      <c r="C95" s="101">
        <v>101</v>
      </c>
      <c r="D95" s="101">
        <v>115</v>
      </c>
      <c r="E95" s="101">
        <v>0</v>
      </c>
      <c r="F95" s="101">
        <v>1</v>
      </c>
      <c r="G95" s="101">
        <v>7</v>
      </c>
      <c r="H95" s="101">
        <v>6</v>
      </c>
      <c r="I95" s="147">
        <v>108</v>
      </c>
      <c r="J95" s="147">
        <v>122</v>
      </c>
    </row>
    <row r="96" spans="1:10" ht="12" customHeight="1" x14ac:dyDescent="0.2">
      <c r="A96" s="5">
        <v>13</v>
      </c>
      <c r="B96" s="8" t="s">
        <v>94</v>
      </c>
      <c r="C96" s="101">
        <v>66</v>
      </c>
      <c r="D96" s="101">
        <v>66</v>
      </c>
      <c r="E96" s="101">
        <v>0</v>
      </c>
      <c r="F96" s="101">
        <v>0</v>
      </c>
      <c r="G96" s="101">
        <v>6</v>
      </c>
      <c r="H96" s="101">
        <v>2</v>
      </c>
      <c r="I96" s="147">
        <v>72</v>
      </c>
      <c r="J96" s="147">
        <v>68</v>
      </c>
    </row>
    <row r="97" spans="1:10" ht="12" customHeight="1" x14ac:dyDescent="0.2">
      <c r="A97" s="5">
        <v>14</v>
      </c>
      <c r="B97" s="8" t="s">
        <v>88</v>
      </c>
      <c r="C97" s="101">
        <v>56</v>
      </c>
      <c r="D97" s="101">
        <v>87</v>
      </c>
      <c r="E97" s="101">
        <v>0</v>
      </c>
      <c r="F97" s="101">
        <v>48</v>
      </c>
      <c r="G97" s="101">
        <v>21</v>
      </c>
      <c r="H97" s="101">
        <v>0</v>
      </c>
      <c r="I97" s="147">
        <v>77</v>
      </c>
      <c r="J97" s="147">
        <v>135</v>
      </c>
    </row>
    <row r="98" spans="1:10" ht="12" customHeight="1" x14ac:dyDescent="0.2">
      <c r="A98" s="5">
        <v>15</v>
      </c>
      <c r="B98" s="8" t="s">
        <v>105</v>
      </c>
      <c r="C98" s="101">
        <v>127</v>
      </c>
      <c r="D98" s="101">
        <v>116</v>
      </c>
      <c r="E98" s="101">
        <v>0</v>
      </c>
      <c r="F98" s="101">
        <v>3</v>
      </c>
      <c r="G98" s="101">
        <v>38</v>
      </c>
      <c r="H98" s="101">
        <v>0</v>
      </c>
      <c r="I98" s="147">
        <v>165</v>
      </c>
      <c r="J98" s="147">
        <v>119</v>
      </c>
    </row>
    <row r="99" spans="1:10" ht="12" customHeight="1" x14ac:dyDescent="0.2">
      <c r="A99" s="5">
        <v>16</v>
      </c>
      <c r="B99" s="8" t="s">
        <v>89</v>
      </c>
      <c r="C99" s="101">
        <v>85</v>
      </c>
      <c r="D99" s="101">
        <v>88</v>
      </c>
      <c r="E99" s="101">
        <v>0</v>
      </c>
      <c r="F99" s="101">
        <v>1</v>
      </c>
      <c r="G99" s="101">
        <v>2</v>
      </c>
      <c r="H99" s="101">
        <v>0</v>
      </c>
      <c r="I99" s="147">
        <v>87</v>
      </c>
      <c r="J99" s="147">
        <v>89</v>
      </c>
    </row>
    <row r="100" spans="1:10" ht="12" customHeight="1" x14ac:dyDescent="0.2">
      <c r="A100" s="5">
        <v>17</v>
      </c>
      <c r="B100" s="8" t="s">
        <v>78</v>
      </c>
      <c r="C100" s="101">
        <v>146</v>
      </c>
      <c r="D100" s="101">
        <v>152</v>
      </c>
      <c r="E100" s="101">
        <v>0</v>
      </c>
      <c r="F100" s="101">
        <v>5</v>
      </c>
      <c r="G100" s="101">
        <v>69</v>
      </c>
      <c r="H100" s="101">
        <v>1</v>
      </c>
      <c r="I100" s="147">
        <v>215</v>
      </c>
      <c r="J100" s="147">
        <v>158</v>
      </c>
    </row>
    <row r="101" spans="1:10" ht="12" customHeight="1" x14ac:dyDescent="0.2">
      <c r="A101" s="5">
        <v>18</v>
      </c>
      <c r="B101" s="8" t="s">
        <v>90</v>
      </c>
      <c r="C101" s="101">
        <v>294</v>
      </c>
      <c r="D101" s="101">
        <v>273</v>
      </c>
      <c r="E101" s="101">
        <v>0</v>
      </c>
      <c r="F101" s="101">
        <v>0</v>
      </c>
      <c r="G101" s="101">
        <v>27</v>
      </c>
      <c r="H101" s="101">
        <v>0</v>
      </c>
      <c r="I101" s="147">
        <v>321</v>
      </c>
      <c r="J101" s="147">
        <v>273</v>
      </c>
    </row>
    <row r="102" spans="1:10" ht="12" customHeight="1" x14ac:dyDescent="0.2">
      <c r="A102" s="5">
        <v>19</v>
      </c>
      <c r="B102" s="8" t="s">
        <v>85</v>
      </c>
      <c r="C102" s="101">
        <v>92</v>
      </c>
      <c r="D102" s="101">
        <v>92</v>
      </c>
      <c r="E102" s="101">
        <v>0</v>
      </c>
      <c r="F102" s="101">
        <v>0</v>
      </c>
      <c r="G102" s="101">
        <v>27</v>
      </c>
      <c r="H102" s="101">
        <v>5</v>
      </c>
      <c r="I102" s="147">
        <v>119</v>
      </c>
      <c r="J102" s="147">
        <v>97</v>
      </c>
    </row>
    <row r="103" spans="1:10" ht="12" customHeight="1" x14ac:dyDescent="0.2">
      <c r="A103" s="5">
        <v>20</v>
      </c>
      <c r="B103" s="8" t="s">
        <v>79</v>
      </c>
      <c r="C103" s="101">
        <v>375</v>
      </c>
      <c r="D103" s="101">
        <v>357</v>
      </c>
      <c r="E103" s="101">
        <v>0</v>
      </c>
      <c r="F103" s="101">
        <v>0</v>
      </c>
      <c r="G103" s="101">
        <v>169</v>
      </c>
      <c r="H103" s="101">
        <v>6</v>
      </c>
      <c r="I103" s="147">
        <v>544</v>
      </c>
      <c r="J103" s="147">
        <v>363</v>
      </c>
    </row>
    <row r="104" spans="1:10" ht="12" customHeight="1" x14ac:dyDescent="0.2">
      <c r="A104" s="5">
        <v>21</v>
      </c>
      <c r="B104" s="8" t="s">
        <v>92</v>
      </c>
      <c r="C104" s="101">
        <v>83</v>
      </c>
      <c r="D104" s="101">
        <v>82</v>
      </c>
      <c r="E104" s="101">
        <v>0</v>
      </c>
      <c r="F104" s="101">
        <v>17</v>
      </c>
      <c r="G104" s="101">
        <v>22</v>
      </c>
      <c r="H104" s="101">
        <v>0</v>
      </c>
      <c r="I104" s="147">
        <v>105</v>
      </c>
      <c r="J104" s="147">
        <v>99</v>
      </c>
    </row>
    <row r="105" spans="1:10" ht="12" customHeight="1" x14ac:dyDescent="0.2">
      <c r="A105" s="5">
        <v>22</v>
      </c>
      <c r="B105" s="8" t="s">
        <v>95</v>
      </c>
      <c r="C105" s="101">
        <v>109</v>
      </c>
      <c r="D105" s="101">
        <v>101</v>
      </c>
      <c r="E105" s="101">
        <v>0</v>
      </c>
      <c r="F105" s="101">
        <v>16</v>
      </c>
      <c r="G105" s="101">
        <v>4</v>
      </c>
      <c r="H105" s="101">
        <v>0</v>
      </c>
      <c r="I105" s="147">
        <v>113</v>
      </c>
      <c r="J105" s="147">
        <v>117</v>
      </c>
    </row>
    <row r="106" spans="1:10" ht="12" customHeight="1" x14ac:dyDescent="0.2">
      <c r="A106" s="5">
        <v>23</v>
      </c>
      <c r="B106" s="8" t="s">
        <v>91</v>
      </c>
      <c r="C106" s="101">
        <v>106</v>
      </c>
      <c r="D106" s="101">
        <v>120</v>
      </c>
      <c r="E106" s="101">
        <v>12</v>
      </c>
      <c r="F106" s="101">
        <v>0</v>
      </c>
      <c r="G106" s="101">
        <v>9</v>
      </c>
      <c r="H106" s="101">
        <v>2</v>
      </c>
      <c r="I106" s="147">
        <v>127</v>
      </c>
      <c r="J106" s="147">
        <v>122</v>
      </c>
    </row>
    <row r="107" spans="1:10" ht="12" customHeight="1" x14ac:dyDescent="0.2">
      <c r="A107" s="5">
        <v>24</v>
      </c>
      <c r="B107" s="8" t="s">
        <v>96</v>
      </c>
      <c r="C107" s="101">
        <v>184</v>
      </c>
      <c r="D107" s="101">
        <v>187</v>
      </c>
      <c r="E107" s="101">
        <v>1</v>
      </c>
      <c r="F107" s="101">
        <v>0</v>
      </c>
      <c r="G107" s="101">
        <v>1</v>
      </c>
      <c r="H107" s="101">
        <v>9</v>
      </c>
      <c r="I107" s="147">
        <v>186</v>
      </c>
      <c r="J107" s="147">
        <v>196</v>
      </c>
    </row>
    <row r="108" spans="1:10" ht="12" customHeight="1" x14ac:dyDescent="0.2">
      <c r="A108" s="5">
        <v>25</v>
      </c>
      <c r="B108" s="8" t="s">
        <v>97</v>
      </c>
      <c r="C108" s="101">
        <v>165</v>
      </c>
      <c r="D108" s="101">
        <v>160</v>
      </c>
      <c r="E108" s="101">
        <v>10</v>
      </c>
      <c r="F108" s="101">
        <v>9</v>
      </c>
      <c r="G108" s="101">
        <v>20</v>
      </c>
      <c r="H108" s="101">
        <v>0</v>
      </c>
      <c r="I108" s="147">
        <v>195</v>
      </c>
      <c r="J108" s="147">
        <v>169</v>
      </c>
    </row>
    <row r="109" spans="1:10" ht="12" customHeight="1" x14ac:dyDescent="0.2">
      <c r="A109" s="5">
        <v>26</v>
      </c>
      <c r="B109" s="8" t="s">
        <v>80</v>
      </c>
      <c r="C109" s="101">
        <v>2069</v>
      </c>
      <c r="D109" s="101">
        <v>1334</v>
      </c>
      <c r="E109" s="101">
        <v>0</v>
      </c>
      <c r="F109" s="101">
        <v>400</v>
      </c>
      <c r="G109" s="101">
        <v>73</v>
      </c>
      <c r="H109" s="101">
        <v>8</v>
      </c>
      <c r="I109" s="147">
        <v>2142</v>
      </c>
      <c r="J109" s="147">
        <v>1742</v>
      </c>
    </row>
    <row r="110" spans="1:10" ht="12" customHeight="1" x14ac:dyDescent="0.2">
      <c r="A110" s="5">
        <v>27</v>
      </c>
      <c r="B110" s="8" t="s">
        <v>98</v>
      </c>
      <c r="C110" s="101">
        <v>139</v>
      </c>
      <c r="D110" s="101">
        <v>139</v>
      </c>
      <c r="E110" s="101">
        <v>20</v>
      </c>
      <c r="F110" s="101">
        <v>20</v>
      </c>
      <c r="G110" s="101">
        <v>38</v>
      </c>
      <c r="H110" s="101">
        <v>0</v>
      </c>
      <c r="I110" s="147">
        <v>197</v>
      </c>
      <c r="J110" s="147">
        <v>159</v>
      </c>
    </row>
    <row r="111" spans="1:10" ht="12" customHeight="1" x14ac:dyDescent="0.2">
      <c r="A111" s="5">
        <v>28</v>
      </c>
      <c r="B111" s="8" t="s">
        <v>106</v>
      </c>
      <c r="C111" s="101">
        <v>241</v>
      </c>
      <c r="D111" s="101">
        <v>1158</v>
      </c>
      <c r="E111" s="101">
        <v>0</v>
      </c>
      <c r="F111" s="101">
        <v>0</v>
      </c>
      <c r="G111" s="101">
        <v>4</v>
      </c>
      <c r="H111" s="101">
        <v>0</v>
      </c>
      <c r="I111" s="147">
        <v>245</v>
      </c>
      <c r="J111" s="147">
        <v>1158</v>
      </c>
    </row>
    <row r="112" spans="1:10" ht="12" customHeight="1" x14ac:dyDescent="0.2">
      <c r="A112" s="5">
        <v>29</v>
      </c>
      <c r="B112" s="8" t="s">
        <v>99</v>
      </c>
      <c r="C112" s="101">
        <v>107</v>
      </c>
      <c r="D112" s="101">
        <v>160</v>
      </c>
      <c r="E112" s="101">
        <v>8</v>
      </c>
      <c r="F112" s="101">
        <v>21</v>
      </c>
      <c r="G112" s="101">
        <v>15</v>
      </c>
      <c r="H112" s="101">
        <v>0</v>
      </c>
      <c r="I112" s="147">
        <v>130</v>
      </c>
      <c r="J112" s="147">
        <v>181</v>
      </c>
    </row>
    <row r="113" spans="1:10" ht="12" customHeight="1" x14ac:dyDescent="0.2">
      <c r="A113" s="5">
        <v>30</v>
      </c>
      <c r="B113" s="8" t="s">
        <v>100</v>
      </c>
      <c r="C113" s="101">
        <v>211</v>
      </c>
      <c r="D113" s="101">
        <v>201</v>
      </c>
      <c r="E113" s="101">
        <v>0</v>
      </c>
      <c r="F113" s="101">
        <v>0</v>
      </c>
      <c r="G113" s="101">
        <v>21</v>
      </c>
      <c r="H113" s="101">
        <v>2</v>
      </c>
      <c r="I113" s="147">
        <v>232</v>
      </c>
      <c r="J113" s="147">
        <v>203</v>
      </c>
    </row>
    <row r="114" spans="1:10" ht="12" customHeight="1" x14ac:dyDescent="0.2">
      <c r="A114" s="5">
        <v>31</v>
      </c>
      <c r="B114" s="8" t="s">
        <v>101</v>
      </c>
      <c r="C114" s="101">
        <v>124</v>
      </c>
      <c r="D114" s="101">
        <v>108</v>
      </c>
      <c r="E114" s="101">
        <v>3</v>
      </c>
      <c r="F114" s="101">
        <v>3</v>
      </c>
      <c r="G114" s="101">
        <v>8</v>
      </c>
      <c r="H114" s="101">
        <v>2</v>
      </c>
      <c r="I114" s="147">
        <v>135</v>
      </c>
      <c r="J114" s="147">
        <v>113</v>
      </c>
    </row>
    <row r="115" spans="1:10" s="7" customFormat="1" ht="12" customHeight="1" x14ac:dyDescent="0.15">
      <c r="A115" s="6"/>
      <c r="B115" s="50" t="s">
        <v>277</v>
      </c>
      <c r="C115" s="51">
        <f>SUM(C84:C114)</f>
        <v>8264</v>
      </c>
      <c r="D115" s="51">
        <f t="shared" ref="D115:J115" si="2">SUM(D84:D114)</f>
        <v>8597</v>
      </c>
      <c r="E115" s="51">
        <f t="shared" si="2"/>
        <v>85</v>
      </c>
      <c r="F115" s="51">
        <f t="shared" si="2"/>
        <v>601</v>
      </c>
      <c r="G115" s="51">
        <f t="shared" si="2"/>
        <v>1053</v>
      </c>
      <c r="H115" s="51">
        <f t="shared" si="2"/>
        <v>238</v>
      </c>
      <c r="I115" s="148">
        <f t="shared" si="2"/>
        <v>9402</v>
      </c>
      <c r="J115" s="148">
        <f t="shared" si="2"/>
        <v>9436</v>
      </c>
    </row>
    <row r="116" spans="1:10" s="24" customFormat="1" ht="12" customHeight="1" x14ac:dyDescent="0.2">
      <c r="A116" s="15" t="s">
        <v>382</v>
      </c>
      <c r="C116" s="16"/>
      <c r="D116" s="16"/>
      <c r="E116" s="16"/>
      <c r="F116" s="16"/>
      <c r="G116" s="16"/>
      <c r="H116" s="16"/>
      <c r="I116" s="151"/>
      <c r="J116" s="151"/>
    </row>
    <row r="117" spans="1:10" ht="12" customHeight="1" x14ac:dyDescent="0.2">
      <c r="A117" s="3"/>
      <c r="B117" s="103"/>
      <c r="C117" s="105"/>
      <c r="D117" s="105"/>
      <c r="E117" s="105"/>
      <c r="F117" s="105"/>
      <c r="G117" s="105"/>
      <c r="H117" s="105"/>
      <c r="I117" s="154"/>
      <c r="J117" s="154"/>
    </row>
    <row r="118" spans="1:10" s="7" customFormat="1" ht="25.5" customHeight="1" x14ac:dyDescent="0.15">
      <c r="A118" s="195" t="s">
        <v>385</v>
      </c>
      <c r="B118" s="95" t="s">
        <v>107</v>
      </c>
      <c r="C118" s="203" t="s">
        <v>269</v>
      </c>
      <c r="D118" s="205"/>
      <c r="E118" s="203" t="s">
        <v>270</v>
      </c>
      <c r="F118" s="205"/>
      <c r="G118" s="203" t="s">
        <v>271</v>
      </c>
      <c r="H118" s="205"/>
      <c r="I118" s="219" t="s">
        <v>272</v>
      </c>
      <c r="J118" s="220"/>
    </row>
    <row r="119" spans="1:10" s="7" customFormat="1" ht="12" customHeight="1" x14ac:dyDescent="0.15">
      <c r="A119" s="195"/>
      <c r="B119" s="14" t="s">
        <v>280</v>
      </c>
      <c r="C119" s="21" t="s">
        <v>287</v>
      </c>
      <c r="D119" s="38" t="s">
        <v>6</v>
      </c>
      <c r="E119" s="21" t="s">
        <v>287</v>
      </c>
      <c r="F119" s="38" t="s">
        <v>6</v>
      </c>
      <c r="G119" s="21" t="s">
        <v>287</v>
      </c>
      <c r="H119" s="38" t="s">
        <v>6</v>
      </c>
      <c r="I119" s="21" t="s">
        <v>287</v>
      </c>
      <c r="J119" s="139" t="s">
        <v>6</v>
      </c>
    </row>
    <row r="120" spans="1:10" ht="12" customHeight="1" x14ac:dyDescent="0.2">
      <c r="A120" s="5">
        <v>1</v>
      </c>
      <c r="B120" s="8" t="s">
        <v>121</v>
      </c>
      <c r="C120" s="101">
        <v>828</v>
      </c>
      <c r="D120" s="101">
        <v>828</v>
      </c>
      <c r="E120" s="101">
        <v>640</v>
      </c>
      <c r="F120" s="101">
        <v>640</v>
      </c>
      <c r="G120" s="101">
        <v>0</v>
      </c>
      <c r="H120" s="101">
        <v>0</v>
      </c>
      <c r="I120" s="147">
        <v>1468</v>
      </c>
      <c r="J120" s="147">
        <v>1468</v>
      </c>
    </row>
    <row r="121" spans="1:10" ht="12" customHeight="1" x14ac:dyDescent="0.2">
      <c r="A121" s="5">
        <v>2</v>
      </c>
      <c r="B121" s="8" t="s">
        <v>108</v>
      </c>
      <c r="C121" s="101">
        <v>146</v>
      </c>
      <c r="D121" s="101">
        <v>146</v>
      </c>
      <c r="E121" s="101">
        <v>18</v>
      </c>
      <c r="F121" s="101">
        <v>33</v>
      </c>
      <c r="G121" s="101">
        <v>37</v>
      </c>
      <c r="H121" s="101">
        <v>40</v>
      </c>
      <c r="I121" s="147">
        <v>201</v>
      </c>
      <c r="J121" s="147">
        <v>219</v>
      </c>
    </row>
    <row r="122" spans="1:10" ht="12" customHeight="1" x14ac:dyDescent="0.2">
      <c r="A122" s="5">
        <v>3</v>
      </c>
      <c r="B122" s="8" t="s">
        <v>128</v>
      </c>
      <c r="C122" s="101">
        <v>434</v>
      </c>
      <c r="D122" s="101">
        <v>412</v>
      </c>
      <c r="E122" s="101">
        <v>0</v>
      </c>
      <c r="F122" s="101">
        <v>17</v>
      </c>
      <c r="G122" s="101">
        <v>26</v>
      </c>
      <c r="H122" s="101">
        <v>29</v>
      </c>
      <c r="I122" s="147">
        <v>460</v>
      </c>
      <c r="J122" s="147">
        <v>458</v>
      </c>
    </row>
    <row r="123" spans="1:10" ht="12" customHeight="1" x14ac:dyDescent="0.2">
      <c r="A123" s="5">
        <v>4</v>
      </c>
      <c r="B123" s="8" t="s">
        <v>113</v>
      </c>
      <c r="C123" s="101">
        <v>136</v>
      </c>
      <c r="D123" s="101">
        <v>157</v>
      </c>
      <c r="E123" s="101">
        <v>7</v>
      </c>
      <c r="F123" s="101">
        <v>10</v>
      </c>
      <c r="G123" s="101">
        <v>1</v>
      </c>
      <c r="H123" s="101">
        <v>13</v>
      </c>
      <c r="I123" s="147">
        <v>144</v>
      </c>
      <c r="J123" s="147">
        <v>180</v>
      </c>
    </row>
    <row r="124" spans="1:10" ht="12" customHeight="1" x14ac:dyDescent="0.2">
      <c r="A124" s="5">
        <v>5</v>
      </c>
      <c r="B124" s="8" t="s">
        <v>129</v>
      </c>
      <c r="C124" s="101">
        <v>191</v>
      </c>
      <c r="D124" s="101">
        <v>10</v>
      </c>
      <c r="E124" s="101">
        <v>0</v>
      </c>
      <c r="F124" s="101">
        <v>0</v>
      </c>
      <c r="G124" s="101">
        <v>24</v>
      </c>
      <c r="H124" s="101">
        <v>9</v>
      </c>
      <c r="I124" s="147">
        <v>215</v>
      </c>
      <c r="J124" s="147">
        <v>19</v>
      </c>
    </row>
    <row r="125" spans="1:10" ht="12" customHeight="1" x14ac:dyDescent="0.2">
      <c r="A125" s="5">
        <v>6</v>
      </c>
      <c r="B125" s="8" t="s">
        <v>109</v>
      </c>
      <c r="C125" s="101">
        <v>464</v>
      </c>
      <c r="D125" s="101">
        <v>387</v>
      </c>
      <c r="E125" s="101">
        <v>0</v>
      </c>
      <c r="F125" s="101">
        <v>0</v>
      </c>
      <c r="G125" s="101">
        <v>72</v>
      </c>
      <c r="H125" s="101">
        <v>0</v>
      </c>
      <c r="I125" s="147">
        <v>536</v>
      </c>
      <c r="J125" s="147">
        <v>387</v>
      </c>
    </row>
    <row r="126" spans="1:10" ht="12" customHeight="1" x14ac:dyDescent="0.2">
      <c r="A126" s="5">
        <v>7</v>
      </c>
      <c r="B126" s="8" t="s">
        <v>122</v>
      </c>
      <c r="C126" s="101">
        <v>1521</v>
      </c>
      <c r="D126" s="101">
        <v>1307</v>
      </c>
      <c r="E126" s="101">
        <v>0</v>
      </c>
      <c r="F126" s="101">
        <v>0</v>
      </c>
      <c r="G126" s="101">
        <v>14</v>
      </c>
      <c r="H126" s="101">
        <v>4</v>
      </c>
      <c r="I126" s="147">
        <v>1535</v>
      </c>
      <c r="J126" s="147">
        <v>1311</v>
      </c>
    </row>
    <row r="127" spans="1:10" ht="12" customHeight="1" x14ac:dyDescent="0.2">
      <c r="A127" s="5">
        <v>8</v>
      </c>
      <c r="B127" s="8" t="s">
        <v>119</v>
      </c>
      <c r="C127" s="101">
        <v>3439</v>
      </c>
      <c r="D127" s="101">
        <v>3279</v>
      </c>
      <c r="E127" s="101">
        <v>41</v>
      </c>
      <c r="F127" s="101">
        <v>11</v>
      </c>
      <c r="G127" s="101">
        <v>3462</v>
      </c>
      <c r="H127" s="101">
        <v>1562</v>
      </c>
      <c r="I127" s="147">
        <v>6942</v>
      </c>
      <c r="J127" s="147">
        <v>4852</v>
      </c>
    </row>
    <row r="128" spans="1:10" ht="12" customHeight="1" x14ac:dyDescent="0.2">
      <c r="A128" s="5">
        <v>9</v>
      </c>
      <c r="B128" s="8" t="s">
        <v>123</v>
      </c>
      <c r="C128" s="101">
        <v>363</v>
      </c>
      <c r="D128" s="101">
        <v>371</v>
      </c>
      <c r="E128" s="101">
        <v>0</v>
      </c>
      <c r="F128" s="101">
        <v>0</v>
      </c>
      <c r="G128" s="101">
        <v>18</v>
      </c>
      <c r="H128" s="101">
        <v>2</v>
      </c>
      <c r="I128" s="147">
        <v>381</v>
      </c>
      <c r="J128" s="147">
        <v>373</v>
      </c>
    </row>
    <row r="129" spans="1:10" ht="12" customHeight="1" x14ac:dyDescent="0.2">
      <c r="A129" s="5">
        <v>10</v>
      </c>
      <c r="B129" s="8" t="s">
        <v>114</v>
      </c>
      <c r="C129" s="101">
        <v>464</v>
      </c>
      <c r="D129" s="101">
        <v>334</v>
      </c>
      <c r="E129" s="101">
        <v>3</v>
      </c>
      <c r="F129" s="101">
        <v>8</v>
      </c>
      <c r="G129" s="101">
        <v>193</v>
      </c>
      <c r="H129" s="101">
        <v>388</v>
      </c>
      <c r="I129" s="147">
        <v>660</v>
      </c>
      <c r="J129" s="147">
        <v>730</v>
      </c>
    </row>
    <row r="130" spans="1:10" ht="12" customHeight="1" x14ac:dyDescent="0.2">
      <c r="A130" s="5">
        <v>11</v>
      </c>
      <c r="B130" s="8" t="s">
        <v>115</v>
      </c>
      <c r="C130" s="101">
        <v>2311</v>
      </c>
      <c r="D130" s="101">
        <v>2040</v>
      </c>
      <c r="E130" s="101">
        <v>0</v>
      </c>
      <c r="F130" s="101">
        <v>0</v>
      </c>
      <c r="G130" s="101">
        <v>1548</v>
      </c>
      <c r="H130" s="101">
        <v>0</v>
      </c>
      <c r="I130" s="147">
        <v>3859</v>
      </c>
      <c r="J130" s="147">
        <v>2040</v>
      </c>
    </row>
    <row r="131" spans="1:10" ht="12" customHeight="1" x14ac:dyDescent="0.2">
      <c r="A131" s="5">
        <v>12</v>
      </c>
      <c r="B131" s="8" t="s">
        <v>110</v>
      </c>
      <c r="C131" s="101">
        <v>807</v>
      </c>
      <c r="D131" s="101">
        <v>732</v>
      </c>
      <c r="E131" s="101">
        <v>0</v>
      </c>
      <c r="F131" s="101">
        <v>0</v>
      </c>
      <c r="G131" s="101">
        <v>389</v>
      </c>
      <c r="H131" s="101">
        <v>13</v>
      </c>
      <c r="I131" s="147">
        <v>1196</v>
      </c>
      <c r="J131" s="147">
        <v>745</v>
      </c>
    </row>
    <row r="132" spans="1:10" ht="12" customHeight="1" x14ac:dyDescent="0.2">
      <c r="A132" s="5">
        <v>13</v>
      </c>
      <c r="B132" s="8" t="s">
        <v>130</v>
      </c>
      <c r="C132" s="101">
        <v>263</v>
      </c>
      <c r="D132" s="101">
        <v>213</v>
      </c>
      <c r="E132" s="101">
        <v>5</v>
      </c>
      <c r="F132" s="101">
        <v>0</v>
      </c>
      <c r="G132" s="101">
        <v>118</v>
      </c>
      <c r="H132" s="101">
        <v>6</v>
      </c>
      <c r="I132" s="147">
        <v>386</v>
      </c>
      <c r="J132" s="147">
        <v>219</v>
      </c>
    </row>
    <row r="133" spans="1:10" ht="12" customHeight="1" x14ac:dyDescent="0.2">
      <c r="A133" s="5">
        <v>14</v>
      </c>
      <c r="B133" s="8" t="s">
        <v>111</v>
      </c>
      <c r="C133" s="101">
        <v>885</v>
      </c>
      <c r="D133" s="101">
        <v>847</v>
      </c>
      <c r="E133" s="101">
        <v>0</v>
      </c>
      <c r="F133" s="101">
        <v>0</v>
      </c>
      <c r="G133" s="101">
        <v>524</v>
      </c>
      <c r="H133" s="101">
        <v>547</v>
      </c>
      <c r="I133" s="147">
        <v>1409</v>
      </c>
      <c r="J133" s="147">
        <v>1394</v>
      </c>
    </row>
    <row r="134" spans="1:10" ht="12" customHeight="1" x14ac:dyDescent="0.2">
      <c r="A134" s="5">
        <v>15</v>
      </c>
      <c r="B134" s="8" t="s">
        <v>116</v>
      </c>
      <c r="C134" s="101">
        <v>537</v>
      </c>
      <c r="D134" s="101">
        <v>545</v>
      </c>
      <c r="E134" s="101">
        <v>0</v>
      </c>
      <c r="F134" s="101">
        <v>0</v>
      </c>
      <c r="G134" s="101">
        <v>3</v>
      </c>
      <c r="H134" s="101">
        <v>3</v>
      </c>
      <c r="I134" s="147">
        <v>540</v>
      </c>
      <c r="J134" s="147">
        <v>548</v>
      </c>
    </row>
    <row r="135" spans="1:10" ht="12" customHeight="1" x14ac:dyDescent="0.2">
      <c r="A135" s="5">
        <v>16</v>
      </c>
      <c r="B135" s="8" t="s">
        <v>112</v>
      </c>
      <c r="C135" s="101">
        <v>697</v>
      </c>
      <c r="D135" s="101">
        <v>734</v>
      </c>
      <c r="E135" s="101">
        <v>0</v>
      </c>
      <c r="F135" s="101">
        <v>0</v>
      </c>
      <c r="G135" s="101">
        <v>5</v>
      </c>
      <c r="H135" s="101">
        <v>4</v>
      </c>
      <c r="I135" s="147">
        <v>702</v>
      </c>
      <c r="J135" s="147">
        <v>738</v>
      </c>
    </row>
    <row r="136" spans="1:10" ht="12" customHeight="1" x14ac:dyDescent="0.2">
      <c r="A136" s="5">
        <v>17</v>
      </c>
      <c r="B136" s="8" t="s">
        <v>124</v>
      </c>
      <c r="C136" s="101">
        <v>523</v>
      </c>
      <c r="D136" s="101">
        <v>499</v>
      </c>
      <c r="E136" s="101">
        <v>62</v>
      </c>
      <c r="F136" s="101">
        <v>0</v>
      </c>
      <c r="G136" s="101">
        <v>216</v>
      </c>
      <c r="H136" s="101">
        <v>0</v>
      </c>
      <c r="I136" s="147">
        <v>801</v>
      </c>
      <c r="J136" s="147">
        <v>499</v>
      </c>
    </row>
    <row r="137" spans="1:10" ht="12" customHeight="1" x14ac:dyDescent="0.2">
      <c r="A137" s="5">
        <v>18</v>
      </c>
      <c r="B137" s="8" t="s">
        <v>125</v>
      </c>
      <c r="C137" s="101">
        <v>239</v>
      </c>
      <c r="D137" s="101">
        <v>271</v>
      </c>
      <c r="E137" s="101">
        <v>0</v>
      </c>
      <c r="F137" s="101">
        <v>0</v>
      </c>
      <c r="G137" s="101">
        <v>107</v>
      </c>
      <c r="H137" s="101">
        <v>2</v>
      </c>
      <c r="I137" s="147">
        <v>346</v>
      </c>
      <c r="J137" s="147">
        <v>273</v>
      </c>
    </row>
    <row r="138" spans="1:10" ht="12" customHeight="1" x14ac:dyDescent="0.2">
      <c r="A138" s="5">
        <v>19</v>
      </c>
      <c r="B138" s="8" t="s">
        <v>126</v>
      </c>
      <c r="C138" s="101">
        <v>672</v>
      </c>
      <c r="D138" s="101">
        <v>654</v>
      </c>
      <c r="E138" s="101">
        <v>0</v>
      </c>
      <c r="F138" s="101">
        <v>3</v>
      </c>
      <c r="G138" s="101">
        <v>204</v>
      </c>
      <c r="H138" s="101">
        <v>5</v>
      </c>
      <c r="I138" s="147">
        <v>876</v>
      </c>
      <c r="J138" s="147">
        <v>662</v>
      </c>
    </row>
    <row r="139" spans="1:10" ht="12" customHeight="1" x14ac:dyDescent="0.2">
      <c r="A139" s="5">
        <v>20</v>
      </c>
      <c r="B139" s="8" t="s">
        <v>120</v>
      </c>
      <c r="C139" s="101">
        <v>99</v>
      </c>
      <c r="D139" s="101">
        <v>108</v>
      </c>
      <c r="E139" s="101">
        <v>45</v>
      </c>
      <c r="F139" s="101">
        <v>0</v>
      </c>
      <c r="G139" s="101">
        <v>45</v>
      </c>
      <c r="H139" s="101">
        <v>1</v>
      </c>
      <c r="I139" s="147">
        <v>189</v>
      </c>
      <c r="J139" s="147">
        <v>109</v>
      </c>
    </row>
    <row r="140" spans="1:10" ht="12" customHeight="1" x14ac:dyDescent="0.2">
      <c r="A140" s="5">
        <v>21</v>
      </c>
      <c r="B140" s="8" t="s">
        <v>117</v>
      </c>
      <c r="C140" s="101">
        <v>207</v>
      </c>
      <c r="D140" s="101">
        <v>147</v>
      </c>
      <c r="E140" s="101">
        <v>0</v>
      </c>
      <c r="F140" s="101">
        <v>0</v>
      </c>
      <c r="G140" s="101">
        <v>28</v>
      </c>
      <c r="H140" s="101">
        <v>16</v>
      </c>
      <c r="I140" s="147">
        <v>235</v>
      </c>
      <c r="J140" s="147">
        <v>163</v>
      </c>
    </row>
    <row r="141" spans="1:10" ht="12" customHeight="1" x14ac:dyDescent="0.2">
      <c r="A141" s="5">
        <v>22</v>
      </c>
      <c r="B141" s="8" t="s">
        <v>118</v>
      </c>
      <c r="C141" s="101">
        <v>225</v>
      </c>
      <c r="D141" s="101">
        <v>229</v>
      </c>
      <c r="E141" s="101">
        <v>0</v>
      </c>
      <c r="F141" s="101">
        <v>16</v>
      </c>
      <c r="G141" s="101">
        <v>95</v>
      </c>
      <c r="H141" s="101">
        <v>3</v>
      </c>
      <c r="I141" s="147">
        <v>320</v>
      </c>
      <c r="J141" s="147">
        <v>248</v>
      </c>
    </row>
    <row r="142" spans="1:10" ht="12" customHeight="1" x14ac:dyDescent="0.2">
      <c r="A142" s="5">
        <v>23</v>
      </c>
      <c r="B142" s="8" t="s">
        <v>127</v>
      </c>
      <c r="C142" s="101">
        <v>77</v>
      </c>
      <c r="D142" s="101">
        <v>69</v>
      </c>
      <c r="E142" s="101">
        <v>1</v>
      </c>
      <c r="F142" s="101">
        <v>6</v>
      </c>
      <c r="G142" s="101">
        <v>0</v>
      </c>
      <c r="H142" s="101">
        <v>1</v>
      </c>
      <c r="I142" s="147">
        <v>78</v>
      </c>
      <c r="J142" s="147">
        <v>76</v>
      </c>
    </row>
    <row r="143" spans="1:10" s="7" customFormat="1" ht="12" customHeight="1" x14ac:dyDescent="0.15">
      <c r="A143" s="6"/>
      <c r="B143" s="50" t="s">
        <v>277</v>
      </c>
      <c r="C143" s="51">
        <f>SUM(C120:C142)</f>
        <v>15528</v>
      </c>
      <c r="D143" s="51">
        <f t="shared" ref="D143:J143" si="3">SUM(D120:D142)</f>
        <v>14319</v>
      </c>
      <c r="E143" s="51">
        <f t="shared" si="3"/>
        <v>822</v>
      </c>
      <c r="F143" s="51">
        <f t="shared" si="3"/>
        <v>744</v>
      </c>
      <c r="G143" s="51">
        <f t="shared" si="3"/>
        <v>7129</v>
      </c>
      <c r="H143" s="51">
        <f t="shared" si="3"/>
        <v>2648</v>
      </c>
      <c r="I143" s="148">
        <f t="shared" si="3"/>
        <v>23479</v>
      </c>
      <c r="J143" s="148">
        <f t="shared" si="3"/>
        <v>17711</v>
      </c>
    </row>
    <row r="144" spans="1:10" s="24" customFormat="1" ht="12" customHeight="1" x14ac:dyDescent="0.2">
      <c r="A144" s="15" t="s">
        <v>382</v>
      </c>
      <c r="C144" s="16"/>
      <c r="D144" s="16"/>
      <c r="E144" s="16"/>
      <c r="F144" s="16"/>
      <c r="G144" s="16"/>
      <c r="H144" s="16"/>
      <c r="I144" s="151"/>
      <c r="J144" s="151"/>
    </row>
    <row r="145" spans="1:10" s="7" customFormat="1" ht="12" customHeight="1" x14ac:dyDescent="0.15">
      <c r="A145" s="3"/>
      <c r="B145" s="103"/>
      <c r="C145" s="104"/>
      <c r="D145" s="104"/>
      <c r="E145" s="104"/>
      <c r="F145" s="104"/>
      <c r="G145" s="104"/>
      <c r="H145" s="104"/>
      <c r="I145" s="153"/>
      <c r="J145" s="153"/>
    </row>
    <row r="146" spans="1:10" s="7" customFormat="1" ht="25.5" customHeight="1" x14ac:dyDescent="0.15">
      <c r="A146" s="195" t="s">
        <v>385</v>
      </c>
      <c r="B146" s="95" t="s">
        <v>281</v>
      </c>
      <c r="C146" s="203" t="s">
        <v>269</v>
      </c>
      <c r="D146" s="205"/>
      <c r="E146" s="203" t="s">
        <v>270</v>
      </c>
      <c r="F146" s="205"/>
      <c r="G146" s="203" t="s">
        <v>271</v>
      </c>
      <c r="H146" s="205"/>
      <c r="I146" s="219" t="s">
        <v>272</v>
      </c>
      <c r="J146" s="220"/>
    </row>
    <row r="147" spans="1:10" s="7" customFormat="1" ht="12" customHeight="1" x14ac:dyDescent="0.15">
      <c r="A147" s="195"/>
      <c r="B147" s="14" t="s">
        <v>280</v>
      </c>
      <c r="C147" s="21" t="s">
        <v>287</v>
      </c>
      <c r="D147" s="38" t="s">
        <v>6</v>
      </c>
      <c r="E147" s="21" t="s">
        <v>287</v>
      </c>
      <c r="F147" s="38" t="s">
        <v>6</v>
      </c>
      <c r="G147" s="21" t="s">
        <v>287</v>
      </c>
      <c r="H147" s="38" t="s">
        <v>6</v>
      </c>
      <c r="I147" s="21" t="s">
        <v>287</v>
      </c>
      <c r="J147" s="139" t="s">
        <v>6</v>
      </c>
    </row>
    <row r="148" spans="1:10" ht="12" customHeight="1" x14ac:dyDescent="0.2">
      <c r="A148" s="5">
        <v>1</v>
      </c>
      <c r="B148" s="60" t="s">
        <v>153</v>
      </c>
      <c r="C148" s="136">
        <v>438</v>
      </c>
      <c r="D148" s="136">
        <v>430</v>
      </c>
      <c r="E148" s="136">
        <v>0</v>
      </c>
      <c r="F148" s="136">
        <v>12</v>
      </c>
      <c r="G148" s="136">
        <v>341</v>
      </c>
      <c r="H148" s="136">
        <v>9</v>
      </c>
      <c r="I148" s="152">
        <v>779</v>
      </c>
      <c r="J148" s="152">
        <v>451</v>
      </c>
    </row>
    <row r="149" spans="1:10" ht="12" customHeight="1" x14ac:dyDescent="0.2">
      <c r="A149" s="5">
        <v>2</v>
      </c>
      <c r="B149" s="60" t="s">
        <v>183</v>
      </c>
      <c r="C149" s="136">
        <v>820</v>
      </c>
      <c r="D149" s="136">
        <v>912</v>
      </c>
      <c r="E149" s="136">
        <v>442</v>
      </c>
      <c r="F149" s="136">
        <v>777</v>
      </c>
      <c r="G149" s="136">
        <v>39</v>
      </c>
      <c r="H149" s="136">
        <v>8</v>
      </c>
      <c r="I149" s="152">
        <v>1301</v>
      </c>
      <c r="J149" s="152">
        <v>1697</v>
      </c>
    </row>
    <row r="150" spans="1:10" ht="12" customHeight="1" x14ac:dyDescent="0.2">
      <c r="A150" s="5">
        <v>3</v>
      </c>
      <c r="B150" s="60" t="s">
        <v>132</v>
      </c>
      <c r="C150" s="136">
        <v>174</v>
      </c>
      <c r="D150" s="136">
        <v>174</v>
      </c>
      <c r="E150" s="136">
        <v>0</v>
      </c>
      <c r="F150" s="136">
        <v>0</v>
      </c>
      <c r="G150" s="136">
        <v>71</v>
      </c>
      <c r="H150" s="136">
        <v>71</v>
      </c>
      <c r="I150" s="152">
        <v>245</v>
      </c>
      <c r="J150" s="152">
        <v>245</v>
      </c>
    </row>
    <row r="151" spans="1:10" ht="12" customHeight="1" x14ac:dyDescent="0.2">
      <c r="A151" s="5">
        <v>4</v>
      </c>
      <c r="B151" s="60" t="s">
        <v>133</v>
      </c>
      <c r="C151" s="136">
        <v>83</v>
      </c>
      <c r="D151" s="136">
        <v>85</v>
      </c>
      <c r="E151" s="136">
        <v>0</v>
      </c>
      <c r="F151" s="136">
        <v>13</v>
      </c>
      <c r="G151" s="136">
        <v>0</v>
      </c>
      <c r="H151" s="136">
        <v>0</v>
      </c>
      <c r="I151" s="152">
        <v>83</v>
      </c>
      <c r="J151" s="152">
        <v>98</v>
      </c>
    </row>
    <row r="152" spans="1:10" ht="12" customHeight="1" x14ac:dyDescent="0.2">
      <c r="A152" s="5">
        <v>5</v>
      </c>
      <c r="B152" s="60" t="s">
        <v>137</v>
      </c>
      <c r="C152" s="136">
        <v>202</v>
      </c>
      <c r="D152" s="136">
        <v>218</v>
      </c>
      <c r="E152" s="136">
        <v>19</v>
      </c>
      <c r="F152" s="136">
        <v>11</v>
      </c>
      <c r="G152" s="136">
        <v>101</v>
      </c>
      <c r="H152" s="136">
        <v>0</v>
      </c>
      <c r="I152" s="152">
        <v>322</v>
      </c>
      <c r="J152" s="152">
        <v>229</v>
      </c>
    </row>
    <row r="153" spans="1:10" ht="12" customHeight="1" x14ac:dyDescent="0.2">
      <c r="A153" s="5">
        <v>6</v>
      </c>
      <c r="B153" s="60" t="s">
        <v>156</v>
      </c>
      <c r="C153" s="136">
        <v>170</v>
      </c>
      <c r="D153" s="136">
        <v>164</v>
      </c>
      <c r="E153" s="136">
        <v>0</v>
      </c>
      <c r="F153" s="136">
        <v>21</v>
      </c>
      <c r="G153" s="136">
        <v>14</v>
      </c>
      <c r="H153" s="136">
        <v>38</v>
      </c>
      <c r="I153" s="152">
        <v>184</v>
      </c>
      <c r="J153" s="152">
        <v>223</v>
      </c>
    </row>
    <row r="154" spans="1:10" ht="12" customHeight="1" x14ac:dyDescent="0.2">
      <c r="A154" s="5">
        <v>7</v>
      </c>
      <c r="B154" s="60" t="s">
        <v>135</v>
      </c>
      <c r="C154" s="136">
        <v>135</v>
      </c>
      <c r="D154" s="136">
        <v>136</v>
      </c>
      <c r="E154" s="136">
        <v>0</v>
      </c>
      <c r="F154" s="136">
        <v>0</v>
      </c>
      <c r="G154" s="136">
        <v>24</v>
      </c>
      <c r="H154" s="136">
        <v>2</v>
      </c>
      <c r="I154" s="152">
        <v>159</v>
      </c>
      <c r="J154" s="152">
        <v>138</v>
      </c>
    </row>
    <row r="155" spans="1:10" ht="12" customHeight="1" x14ac:dyDescent="0.2">
      <c r="A155" s="5">
        <v>8</v>
      </c>
      <c r="B155" s="60" t="s">
        <v>178</v>
      </c>
      <c r="C155" s="136">
        <v>368</v>
      </c>
      <c r="D155" s="136">
        <v>362</v>
      </c>
      <c r="E155" s="136">
        <v>0</v>
      </c>
      <c r="F155" s="136">
        <v>91</v>
      </c>
      <c r="G155" s="136">
        <v>52</v>
      </c>
      <c r="H155" s="136">
        <v>1</v>
      </c>
      <c r="I155" s="152">
        <v>420</v>
      </c>
      <c r="J155" s="152">
        <v>454</v>
      </c>
    </row>
    <row r="156" spans="1:10" ht="12" customHeight="1" x14ac:dyDescent="0.2">
      <c r="A156" s="5">
        <v>9</v>
      </c>
      <c r="B156" s="60" t="s">
        <v>158</v>
      </c>
      <c r="C156" s="136">
        <v>25220</v>
      </c>
      <c r="D156" s="136">
        <v>24643</v>
      </c>
      <c r="E156" s="136">
        <v>1436</v>
      </c>
      <c r="F156" s="136">
        <v>516</v>
      </c>
      <c r="G156" s="136">
        <v>3054</v>
      </c>
      <c r="H156" s="136">
        <v>2855</v>
      </c>
      <c r="I156" s="152">
        <v>29710</v>
      </c>
      <c r="J156" s="152">
        <v>28014</v>
      </c>
    </row>
    <row r="157" spans="1:10" ht="12" customHeight="1" x14ac:dyDescent="0.2">
      <c r="A157" s="5">
        <v>10</v>
      </c>
      <c r="B157" s="60" t="s">
        <v>138</v>
      </c>
      <c r="C157" s="136">
        <v>385</v>
      </c>
      <c r="D157" s="136">
        <v>395</v>
      </c>
      <c r="E157" s="136">
        <v>10</v>
      </c>
      <c r="F157" s="136">
        <v>0</v>
      </c>
      <c r="G157" s="136">
        <v>12</v>
      </c>
      <c r="H157" s="136">
        <v>0</v>
      </c>
      <c r="I157" s="152">
        <v>407</v>
      </c>
      <c r="J157" s="152">
        <v>395</v>
      </c>
    </row>
    <row r="158" spans="1:10" ht="12" customHeight="1" x14ac:dyDescent="0.2">
      <c r="A158" s="5">
        <v>11</v>
      </c>
      <c r="B158" s="60" t="s">
        <v>136</v>
      </c>
      <c r="C158" s="136">
        <v>344</v>
      </c>
      <c r="D158" s="136">
        <v>348</v>
      </c>
      <c r="E158" s="136">
        <v>0</v>
      </c>
      <c r="F158" s="136">
        <v>0</v>
      </c>
      <c r="G158" s="136">
        <v>49</v>
      </c>
      <c r="H158" s="136">
        <v>48</v>
      </c>
      <c r="I158" s="152">
        <v>393</v>
      </c>
      <c r="J158" s="152">
        <v>396</v>
      </c>
    </row>
    <row r="159" spans="1:10" ht="12" customHeight="1" x14ac:dyDescent="0.2">
      <c r="A159" s="5">
        <v>12</v>
      </c>
      <c r="B159" s="60" t="s">
        <v>159</v>
      </c>
      <c r="C159" s="136">
        <v>560</v>
      </c>
      <c r="D159" s="136">
        <v>552</v>
      </c>
      <c r="E159" s="136">
        <v>3</v>
      </c>
      <c r="F159" s="136">
        <v>3</v>
      </c>
      <c r="G159" s="136">
        <v>168</v>
      </c>
      <c r="H159" s="136">
        <v>96</v>
      </c>
      <c r="I159" s="152">
        <v>731</v>
      </c>
      <c r="J159" s="152">
        <v>651</v>
      </c>
    </row>
    <row r="160" spans="1:10" ht="12" customHeight="1" x14ac:dyDescent="0.2">
      <c r="A160" s="5">
        <v>13</v>
      </c>
      <c r="B160" s="60" t="s">
        <v>165</v>
      </c>
      <c r="C160" s="136">
        <v>109</v>
      </c>
      <c r="D160" s="136">
        <v>109</v>
      </c>
      <c r="E160" s="136">
        <v>0</v>
      </c>
      <c r="F160" s="136">
        <v>0</v>
      </c>
      <c r="G160" s="136">
        <v>61</v>
      </c>
      <c r="H160" s="136">
        <v>1</v>
      </c>
      <c r="I160" s="152">
        <v>170</v>
      </c>
      <c r="J160" s="152">
        <v>110</v>
      </c>
    </row>
    <row r="161" spans="1:10" ht="12" customHeight="1" x14ac:dyDescent="0.2">
      <c r="A161" s="5">
        <v>14</v>
      </c>
      <c r="B161" s="60" t="s">
        <v>184</v>
      </c>
      <c r="C161" s="136">
        <v>561</v>
      </c>
      <c r="D161" s="136">
        <v>532</v>
      </c>
      <c r="E161" s="136">
        <v>551</v>
      </c>
      <c r="F161" s="136">
        <v>0</v>
      </c>
      <c r="G161" s="136">
        <v>30</v>
      </c>
      <c r="H161" s="136">
        <v>5</v>
      </c>
      <c r="I161" s="152">
        <v>1142</v>
      </c>
      <c r="J161" s="152">
        <v>537</v>
      </c>
    </row>
    <row r="162" spans="1:10" ht="12" customHeight="1" x14ac:dyDescent="0.2">
      <c r="A162" s="5">
        <v>15</v>
      </c>
      <c r="B162" s="60" t="s">
        <v>173</v>
      </c>
      <c r="C162" s="136">
        <v>266</v>
      </c>
      <c r="D162" s="136">
        <v>308</v>
      </c>
      <c r="E162" s="136">
        <v>426</v>
      </c>
      <c r="F162" s="136">
        <v>50</v>
      </c>
      <c r="G162" s="136">
        <v>39</v>
      </c>
      <c r="H162" s="136">
        <v>76</v>
      </c>
      <c r="I162" s="152">
        <v>731</v>
      </c>
      <c r="J162" s="152">
        <v>434</v>
      </c>
    </row>
    <row r="163" spans="1:10" ht="12" customHeight="1" x14ac:dyDescent="0.2">
      <c r="A163" s="5">
        <v>16</v>
      </c>
      <c r="B163" s="60" t="s">
        <v>141</v>
      </c>
      <c r="C163" s="136">
        <v>481</v>
      </c>
      <c r="D163" s="136">
        <v>475</v>
      </c>
      <c r="E163" s="136">
        <v>0</v>
      </c>
      <c r="F163" s="136">
        <v>0</v>
      </c>
      <c r="G163" s="136">
        <v>31</v>
      </c>
      <c r="H163" s="136">
        <v>24</v>
      </c>
      <c r="I163" s="152">
        <v>512</v>
      </c>
      <c r="J163" s="152">
        <v>499</v>
      </c>
    </row>
    <row r="164" spans="1:10" ht="12" customHeight="1" x14ac:dyDescent="0.2">
      <c r="A164" s="5">
        <v>17</v>
      </c>
      <c r="B164" s="60" t="s">
        <v>160</v>
      </c>
      <c r="C164" s="136">
        <v>965</v>
      </c>
      <c r="D164" s="136">
        <v>1139</v>
      </c>
      <c r="E164" s="136">
        <v>3</v>
      </c>
      <c r="F164" s="136">
        <v>0</v>
      </c>
      <c r="G164" s="136">
        <v>39</v>
      </c>
      <c r="H164" s="136">
        <v>35</v>
      </c>
      <c r="I164" s="152">
        <v>1007</v>
      </c>
      <c r="J164" s="152">
        <v>1174</v>
      </c>
    </row>
    <row r="165" spans="1:10" ht="12" customHeight="1" x14ac:dyDescent="0.2">
      <c r="A165" s="5">
        <v>18</v>
      </c>
      <c r="B165" s="60" t="s">
        <v>161</v>
      </c>
      <c r="C165" s="136">
        <v>254</v>
      </c>
      <c r="D165" s="136">
        <v>266</v>
      </c>
      <c r="E165" s="136">
        <v>0</v>
      </c>
      <c r="F165" s="136">
        <v>0</v>
      </c>
      <c r="G165" s="136">
        <v>14</v>
      </c>
      <c r="H165" s="136">
        <v>0</v>
      </c>
      <c r="I165" s="152">
        <v>268</v>
      </c>
      <c r="J165" s="152">
        <v>266</v>
      </c>
    </row>
    <row r="166" spans="1:10" ht="12" customHeight="1" x14ac:dyDescent="0.2">
      <c r="A166" s="5">
        <v>19</v>
      </c>
      <c r="B166" s="60" t="s">
        <v>162</v>
      </c>
      <c r="C166" s="136">
        <v>109</v>
      </c>
      <c r="D166" s="136">
        <v>121</v>
      </c>
      <c r="E166" s="136">
        <v>0</v>
      </c>
      <c r="F166" s="136">
        <v>0</v>
      </c>
      <c r="G166" s="136">
        <v>10</v>
      </c>
      <c r="H166" s="136">
        <v>13</v>
      </c>
      <c r="I166" s="152">
        <v>119</v>
      </c>
      <c r="J166" s="152">
        <v>134</v>
      </c>
    </row>
    <row r="167" spans="1:10" ht="12" customHeight="1" x14ac:dyDescent="0.2">
      <c r="A167" s="5">
        <v>20</v>
      </c>
      <c r="B167" s="60" t="s">
        <v>166</v>
      </c>
      <c r="C167" s="136">
        <v>94</v>
      </c>
      <c r="D167" s="136">
        <v>135</v>
      </c>
      <c r="E167" s="136">
        <v>6</v>
      </c>
      <c r="F167" s="136">
        <v>17</v>
      </c>
      <c r="G167" s="136">
        <v>3</v>
      </c>
      <c r="H167" s="136">
        <v>2</v>
      </c>
      <c r="I167" s="152">
        <v>103</v>
      </c>
      <c r="J167" s="152">
        <v>154</v>
      </c>
    </row>
    <row r="168" spans="1:10" ht="12" customHeight="1" x14ac:dyDescent="0.2">
      <c r="A168" s="5">
        <v>21</v>
      </c>
      <c r="B168" s="60" t="s">
        <v>167</v>
      </c>
      <c r="C168" s="136">
        <v>148</v>
      </c>
      <c r="D168" s="136">
        <v>126</v>
      </c>
      <c r="E168" s="136">
        <v>11</v>
      </c>
      <c r="F168" s="136">
        <v>0</v>
      </c>
      <c r="G168" s="136">
        <v>86</v>
      </c>
      <c r="H168" s="136">
        <v>9</v>
      </c>
      <c r="I168" s="152">
        <v>245</v>
      </c>
      <c r="J168" s="152">
        <v>135</v>
      </c>
    </row>
    <row r="169" spans="1:10" ht="12" customHeight="1" x14ac:dyDescent="0.2">
      <c r="A169" s="5">
        <v>22</v>
      </c>
      <c r="B169" s="60" t="s">
        <v>179</v>
      </c>
      <c r="C169" s="136">
        <v>295</v>
      </c>
      <c r="D169" s="136">
        <v>329</v>
      </c>
      <c r="E169" s="136">
        <v>0</v>
      </c>
      <c r="F169" s="136">
        <v>0</v>
      </c>
      <c r="G169" s="136">
        <v>5</v>
      </c>
      <c r="H169" s="136">
        <v>0</v>
      </c>
      <c r="I169" s="152">
        <v>300</v>
      </c>
      <c r="J169" s="152">
        <v>329</v>
      </c>
    </row>
    <row r="170" spans="1:10" ht="12" customHeight="1" x14ac:dyDescent="0.2">
      <c r="A170" s="5">
        <v>23</v>
      </c>
      <c r="B170" s="60" t="s">
        <v>168</v>
      </c>
      <c r="C170" s="136">
        <v>3079</v>
      </c>
      <c r="D170" s="136">
        <v>3314</v>
      </c>
      <c r="E170" s="136">
        <v>255</v>
      </c>
      <c r="F170" s="136">
        <v>831</v>
      </c>
      <c r="G170" s="136">
        <v>2696</v>
      </c>
      <c r="H170" s="136">
        <v>5</v>
      </c>
      <c r="I170" s="152">
        <v>6030</v>
      </c>
      <c r="J170" s="152">
        <v>4150</v>
      </c>
    </row>
    <row r="171" spans="1:10" ht="12" customHeight="1" x14ac:dyDescent="0.2">
      <c r="A171" s="5">
        <v>24</v>
      </c>
      <c r="B171" s="60" t="s">
        <v>142</v>
      </c>
      <c r="C171" s="136">
        <v>145</v>
      </c>
      <c r="D171" s="136">
        <v>146</v>
      </c>
      <c r="E171" s="136">
        <v>0</v>
      </c>
      <c r="F171" s="136">
        <v>1</v>
      </c>
      <c r="G171" s="136">
        <v>15</v>
      </c>
      <c r="H171" s="136">
        <v>3</v>
      </c>
      <c r="I171" s="152">
        <v>160</v>
      </c>
      <c r="J171" s="152">
        <v>150</v>
      </c>
    </row>
    <row r="172" spans="1:10" ht="12" customHeight="1" x14ac:dyDescent="0.2">
      <c r="A172" s="5">
        <v>25</v>
      </c>
      <c r="B172" s="60" t="s">
        <v>174</v>
      </c>
      <c r="C172" s="136">
        <v>210</v>
      </c>
      <c r="D172" s="136">
        <v>237</v>
      </c>
      <c r="E172" s="136">
        <v>0</v>
      </c>
      <c r="F172" s="136">
        <v>31</v>
      </c>
      <c r="G172" s="136">
        <v>0</v>
      </c>
      <c r="H172" s="136">
        <v>3</v>
      </c>
      <c r="I172" s="152">
        <v>210</v>
      </c>
      <c r="J172" s="152">
        <v>271</v>
      </c>
    </row>
    <row r="173" spans="1:10" ht="12" customHeight="1" x14ac:dyDescent="0.2">
      <c r="A173" s="5">
        <v>26</v>
      </c>
      <c r="B173" s="60" t="s">
        <v>163</v>
      </c>
      <c r="C173" s="136">
        <v>124</v>
      </c>
      <c r="D173" s="136">
        <v>127</v>
      </c>
      <c r="E173" s="136">
        <v>0</v>
      </c>
      <c r="F173" s="136">
        <v>0</v>
      </c>
      <c r="G173" s="136">
        <v>36</v>
      </c>
      <c r="H173" s="136">
        <v>0</v>
      </c>
      <c r="I173" s="152">
        <v>160</v>
      </c>
      <c r="J173" s="152">
        <v>127</v>
      </c>
    </row>
    <row r="174" spans="1:10" ht="12" customHeight="1" x14ac:dyDescent="0.2">
      <c r="A174" s="5">
        <v>27</v>
      </c>
      <c r="B174" s="60" t="s">
        <v>134</v>
      </c>
      <c r="C174" s="136">
        <v>1337</v>
      </c>
      <c r="D174" s="136">
        <v>1154</v>
      </c>
      <c r="E174" s="136">
        <v>86</v>
      </c>
      <c r="F174" s="136">
        <v>0</v>
      </c>
      <c r="G174" s="136">
        <v>0</v>
      </c>
      <c r="H174" s="136">
        <v>3</v>
      </c>
      <c r="I174" s="152">
        <v>1423</v>
      </c>
      <c r="J174" s="152">
        <v>1157</v>
      </c>
    </row>
    <row r="175" spans="1:10" ht="12" customHeight="1" x14ac:dyDescent="0.2">
      <c r="A175" s="5">
        <v>28</v>
      </c>
      <c r="B175" s="60" t="s">
        <v>143</v>
      </c>
      <c r="C175" s="136">
        <v>106</v>
      </c>
      <c r="D175" s="136">
        <v>141</v>
      </c>
      <c r="E175" s="136">
        <v>0</v>
      </c>
      <c r="F175" s="136">
        <v>0</v>
      </c>
      <c r="G175" s="136">
        <v>11</v>
      </c>
      <c r="H175" s="136">
        <v>12</v>
      </c>
      <c r="I175" s="152">
        <v>117</v>
      </c>
      <c r="J175" s="152">
        <v>153</v>
      </c>
    </row>
    <row r="176" spans="1:10" ht="12" customHeight="1" x14ac:dyDescent="0.2">
      <c r="A176" s="5">
        <v>29</v>
      </c>
      <c r="B176" s="60" t="s">
        <v>154</v>
      </c>
      <c r="C176" s="136">
        <v>272</v>
      </c>
      <c r="D176" s="136">
        <v>273</v>
      </c>
      <c r="E176" s="136">
        <v>0</v>
      </c>
      <c r="F176" s="136">
        <v>0</v>
      </c>
      <c r="G176" s="136">
        <v>32</v>
      </c>
      <c r="H176" s="136">
        <v>3</v>
      </c>
      <c r="I176" s="152">
        <v>304</v>
      </c>
      <c r="J176" s="152">
        <v>276</v>
      </c>
    </row>
    <row r="177" spans="1:10" ht="12" customHeight="1" x14ac:dyDescent="0.2">
      <c r="A177" s="5">
        <v>30</v>
      </c>
      <c r="B177" s="60" t="s">
        <v>180</v>
      </c>
      <c r="C177" s="136">
        <v>287</v>
      </c>
      <c r="D177" s="136">
        <v>256</v>
      </c>
      <c r="E177" s="136">
        <v>0</v>
      </c>
      <c r="F177" s="136">
        <v>0</v>
      </c>
      <c r="G177" s="136">
        <v>60</v>
      </c>
      <c r="H177" s="136">
        <v>8</v>
      </c>
      <c r="I177" s="152">
        <v>347</v>
      </c>
      <c r="J177" s="152">
        <v>264</v>
      </c>
    </row>
    <row r="178" spans="1:10" ht="12" customHeight="1" x14ac:dyDescent="0.2">
      <c r="A178" s="5">
        <v>31</v>
      </c>
      <c r="B178" s="60" t="s">
        <v>185</v>
      </c>
      <c r="C178" s="136">
        <v>220</v>
      </c>
      <c r="D178" s="136">
        <v>219</v>
      </c>
      <c r="E178" s="136">
        <v>59</v>
      </c>
      <c r="F178" s="136">
        <v>161</v>
      </c>
      <c r="G178" s="136">
        <v>69</v>
      </c>
      <c r="H178" s="136">
        <v>0</v>
      </c>
      <c r="I178" s="152">
        <v>348</v>
      </c>
      <c r="J178" s="152">
        <v>380</v>
      </c>
    </row>
    <row r="179" spans="1:10" ht="12" customHeight="1" x14ac:dyDescent="0.2">
      <c r="A179" s="5">
        <v>32</v>
      </c>
      <c r="B179" s="60" t="s">
        <v>148</v>
      </c>
      <c r="C179" s="136">
        <v>1186</v>
      </c>
      <c r="D179" s="136">
        <v>1073</v>
      </c>
      <c r="E179" s="136">
        <v>0</v>
      </c>
      <c r="F179" s="136">
        <v>64</v>
      </c>
      <c r="G179" s="136">
        <v>378</v>
      </c>
      <c r="H179" s="136">
        <v>6</v>
      </c>
      <c r="I179" s="152">
        <v>1564</v>
      </c>
      <c r="J179" s="152">
        <v>1143</v>
      </c>
    </row>
    <row r="180" spans="1:10" ht="12" customHeight="1" x14ac:dyDescent="0.2">
      <c r="A180" s="5">
        <v>33</v>
      </c>
      <c r="B180" s="60" t="s">
        <v>169</v>
      </c>
      <c r="C180" s="136">
        <v>152</v>
      </c>
      <c r="D180" s="136">
        <v>151</v>
      </c>
      <c r="E180" s="136">
        <v>20</v>
      </c>
      <c r="F180" s="136">
        <v>0</v>
      </c>
      <c r="G180" s="136">
        <v>45</v>
      </c>
      <c r="H180" s="136">
        <v>4</v>
      </c>
      <c r="I180" s="152">
        <v>217</v>
      </c>
      <c r="J180" s="152">
        <v>155</v>
      </c>
    </row>
    <row r="181" spans="1:10" ht="12" customHeight="1" x14ac:dyDescent="0.2">
      <c r="A181" s="5">
        <v>34</v>
      </c>
      <c r="B181" s="60" t="s">
        <v>175</v>
      </c>
      <c r="C181" s="136">
        <v>253</v>
      </c>
      <c r="D181" s="136">
        <v>242</v>
      </c>
      <c r="E181" s="136">
        <v>0</v>
      </c>
      <c r="F181" s="136">
        <v>0</v>
      </c>
      <c r="G181" s="136">
        <v>0</v>
      </c>
      <c r="H181" s="136">
        <v>0</v>
      </c>
      <c r="I181" s="152">
        <v>253</v>
      </c>
      <c r="J181" s="152">
        <v>242</v>
      </c>
    </row>
    <row r="182" spans="1:10" ht="12" customHeight="1" x14ac:dyDescent="0.2">
      <c r="A182" s="5">
        <v>35</v>
      </c>
      <c r="B182" s="60" t="s">
        <v>139</v>
      </c>
      <c r="C182" s="136">
        <v>274</v>
      </c>
      <c r="D182" s="136">
        <v>235</v>
      </c>
      <c r="E182" s="136">
        <v>0</v>
      </c>
      <c r="F182" s="136">
        <v>0</v>
      </c>
      <c r="G182" s="136">
        <v>4</v>
      </c>
      <c r="H182" s="136">
        <v>25</v>
      </c>
      <c r="I182" s="152">
        <v>278</v>
      </c>
      <c r="J182" s="152">
        <v>260</v>
      </c>
    </row>
    <row r="183" spans="1:10" ht="12" customHeight="1" x14ac:dyDescent="0.2">
      <c r="A183" s="5">
        <v>36</v>
      </c>
      <c r="B183" s="60" t="s">
        <v>147</v>
      </c>
      <c r="C183" s="136">
        <v>975</v>
      </c>
      <c r="D183" s="136">
        <v>975</v>
      </c>
      <c r="E183" s="136">
        <v>0</v>
      </c>
      <c r="F183" s="136">
        <v>0</v>
      </c>
      <c r="G183" s="136">
        <v>6</v>
      </c>
      <c r="H183" s="136">
        <v>4</v>
      </c>
      <c r="I183" s="152">
        <v>981</v>
      </c>
      <c r="J183" s="152">
        <v>979</v>
      </c>
    </row>
    <row r="184" spans="1:10" ht="12" customHeight="1" x14ac:dyDescent="0.2">
      <c r="A184" s="5">
        <v>37</v>
      </c>
      <c r="B184" s="60" t="s">
        <v>155</v>
      </c>
      <c r="C184" s="136">
        <v>299</v>
      </c>
      <c r="D184" s="136">
        <v>330</v>
      </c>
      <c r="E184" s="136">
        <v>7</v>
      </c>
      <c r="F184" s="136">
        <v>0</v>
      </c>
      <c r="G184" s="136">
        <v>38</v>
      </c>
      <c r="H184" s="136">
        <v>49</v>
      </c>
      <c r="I184" s="152">
        <v>344</v>
      </c>
      <c r="J184" s="152">
        <v>379</v>
      </c>
    </row>
    <row r="185" spans="1:10" ht="12" customHeight="1" x14ac:dyDescent="0.2">
      <c r="A185" s="5">
        <v>38</v>
      </c>
      <c r="B185" s="60" t="s">
        <v>149</v>
      </c>
      <c r="C185" s="136">
        <v>380</v>
      </c>
      <c r="D185" s="136">
        <v>424</v>
      </c>
      <c r="E185" s="136">
        <v>48</v>
      </c>
      <c r="F185" s="136">
        <v>38</v>
      </c>
      <c r="G185" s="136">
        <v>18</v>
      </c>
      <c r="H185" s="136">
        <v>5</v>
      </c>
      <c r="I185" s="152">
        <v>446</v>
      </c>
      <c r="J185" s="152">
        <v>467</v>
      </c>
    </row>
    <row r="186" spans="1:10" ht="12" customHeight="1" x14ac:dyDescent="0.2">
      <c r="A186" s="5">
        <v>39</v>
      </c>
      <c r="B186" s="60" t="s">
        <v>144</v>
      </c>
      <c r="C186" s="136">
        <v>162</v>
      </c>
      <c r="D186" s="136">
        <v>136</v>
      </c>
      <c r="E186" s="136">
        <v>0</v>
      </c>
      <c r="F186" s="136">
        <v>13</v>
      </c>
      <c r="G186" s="136">
        <v>23</v>
      </c>
      <c r="H186" s="136">
        <v>1</v>
      </c>
      <c r="I186" s="152">
        <v>185</v>
      </c>
      <c r="J186" s="152">
        <v>150</v>
      </c>
    </row>
    <row r="187" spans="1:10" ht="12" customHeight="1" x14ac:dyDescent="0.2">
      <c r="A187" s="5">
        <v>40</v>
      </c>
      <c r="B187" s="60" t="s">
        <v>164</v>
      </c>
      <c r="C187" s="136">
        <v>528</v>
      </c>
      <c r="D187" s="136">
        <v>514</v>
      </c>
      <c r="E187" s="136">
        <v>13</v>
      </c>
      <c r="F187" s="136">
        <v>27</v>
      </c>
      <c r="G187" s="136">
        <v>50</v>
      </c>
      <c r="H187" s="136">
        <v>4</v>
      </c>
      <c r="I187" s="152">
        <v>591</v>
      </c>
      <c r="J187" s="152">
        <v>545</v>
      </c>
    </row>
    <row r="188" spans="1:10" ht="12" customHeight="1" x14ac:dyDescent="0.2">
      <c r="A188" s="5">
        <v>41</v>
      </c>
      <c r="B188" s="60" t="s">
        <v>176</v>
      </c>
      <c r="C188" s="136">
        <v>151</v>
      </c>
      <c r="D188" s="136">
        <v>185</v>
      </c>
      <c r="E188" s="136">
        <v>0</v>
      </c>
      <c r="F188" s="136">
        <v>0</v>
      </c>
      <c r="G188" s="136">
        <v>3</v>
      </c>
      <c r="H188" s="136">
        <v>6</v>
      </c>
      <c r="I188" s="152">
        <v>154</v>
      </c>
      <c r="J188" s="152">
        <v>191</v>
      </c>
    </row>
    <row r="189" spans="1:10" ht="12" customHeight="1" x14ac:dyDescent="0.2">
      <c r="A189" s="5">
        <v>42</v>
      </c>
      <c r="B189" s="60" t="s">
        <v>145</v>
      </c>
      <c r="C189" s="136">
        <v>1924</v>
      </c>
      <c r="D189" s="136">
        <v>1271</v>
      </c>
      <c r="E189" s="136">
        <v>303</v>
      </c>
      <c r="F189" s="136">
        <v>764</v>
      </c>
      <c r="G189" s="136">
        <v>156</v>
      </c>
      <c r="H189" s="136">
        <v>197</v>
      </c>
      <c r="I189" s="152">
        <v>2383</v>
      </c>
      <c r="J189" s="152">
        <v>2232</v>
      </c>
    </row>
    <row r="190" spans="1:10" ht="12" customHeight="1" x14ac:dyDescent="0.2">
      <c r="A190" s="5">
        <v>43</v>
      </c>
      <c r="B190" s="60" t="s">
        <v>172</v>
      </c>
      <c r="C190" s="136">
        <v>329</v>
      </c>
      <c r="D190" s="136">
        <v>325</v>
      </c>
      <c r="E190" s="136">
        <v>13</v>
      </c>
      <c r="F190" s="136">
        <v>43</v>
      </c>
      <c r="G190" s="136">
        <v>7</v>
      </c>
      <c r="H190" s="136">
        <v>171</v>
      </c>
      <c r="I190" s="152">
        <v>349</v>
      </c>
      <c r="J190" s="152">
        <v>539</v>
      </c>
    </row>
    <row r="191" spans="1:10" ht="12" customHeight="1" x14ac:dyDescent="0.2">
      <c r="A191" s="5">
        <v>44</v>
      </c>
      <c r="B191" s="60" t="s">
        <v>146</v>
      </c>
      <c r="C191" s="136">
        <v>437</v>
      </c>
      <c r="D191" s="136">
        <v>454</v>
      </c>
      <c r="E191" s="136">
        <v>39</v>
      </c>
      <c r="F191" s="136">
        <v>26</v>
      </c>
      <c r="G191" s="136">
        <v>0</v>
      </c>
      <c r="H191" s="136">
        <v>0</v>
      </c>
      <c r="I191" s="152">
        <v>476</v>
      </c>
      <c r="J191" s="152">
        <v>480</v>
      </c>
    </row>
    <row r="192" spans="1:10" ht="12" customHeight="1" x14ac:dyDescent="0.2">
      <c r="A192" s="5">
        <v>45</v>
      </c>
      <c r="B192" s="60" t="s">
        <v>170</v>
      </c>
      <c r="C192" s="136">
        <v>371</v>
      </c>
      <c r="D192" s="136">
        <v>281</v>
      </c>
      <c r="E192" s="136">
        <v>21</v>
      </c>
      <c r="F192" s="136">
        <v>0</v>
      </c>
      <c r="G192" s="136">
        <v>44</v>
      </c>
      <c r="H192" s="136">
        <v>103</v>
      </c>
      <c r="I192" s="152">
        <v>436</v>
      </c>
      <c r="J192" s="152">
        <v>384</v>
      </c>
    </row>
    <row r="193" spans="1:10" ht="12" customHeight="1" x14ac:dyDescent="0.2">
      <c r="A193" s="5">
        <v>46</v>
      </c>
      <c r="B193" s="60" t="s">
        <v>171</v>
      </c>
      <c r="C193" s="136">
        <v>235</v>
      </c>
      <c r="D193" s="136">
        <v>225</v>
      </c>
      <c r="E193" s="136">
        <v>0</v>
      </c>
      <c r="F193" s="136">
        <v>0</v>
      </c>
      <c r="G193" s="136">
        <v>6</v>
      </c>
      <c r="H193" s="136">
        <v>2</v>
      </c>
      <c r="I193" s="152">
        <v>241</v>
      </c>
      <c r="J193" s="152">
        <v>227</v>
      </c>
    </row>
    <row r="194" spans="1:10" ht="12" customHeight="1" x14ac:dyDescent="0.2">
      <c r="A194" s="5">
        <v>47</v>
      </c>
      <c r="B194" s="60" t="s">
        <v>151</v>
      </c>
      <c r="C194" s="136">
        <v>216</v>
      </c>
      <c r="D194" s="136">
        <v>216</v>
      </c>
      <c r="E194" s="136">
        <v>0</v>
      </c>
      <c r="F194" s="136">
        <v>0</v>
      </c>
      <c r="G194" s="136">
        <v>0</v>
      </c>
      <c r="H194" s="136">
        <v>0</v>
      </c>
      <c r="I194" s="152">
        <v>216</v>
      </c>
      <c r="J194" s="152">
        <v>216</v>
      </c>
    </row>
    <row r="195" spans="1:10" ht="12" customHeight="1" x14ac:dyDescent="0.2">
      <c r="A195" s="5">
        <v>48</v>
      </c>
      <c r="B195" s="60" t="s">
        <v>181</v>
      </c>
      <c r="C195" s="136">
        <v>396</v>
      </c>
      <c r="D195" s="136">
        <v>721</v>
      </c>
      <c r="E195" s="136">
        <v>0</v>
      </c>
      <c r="F195" s="136">
        <v>0</v>
      </c>
      <c r="G195" s="136">
        <v>32</v>
      </c>
      <c r="H195" s="136">
        <v>4</v>
      </c>
      <c r="I195" s="152">
        <v>428</v>
      </c>
      <c r="J195" s="152">
        <v>725</v>
      </c>
    </row>
    <row r="196" spans="1:10" ht="12" customHeight="1" x14ac:dyDescent="0.2">
      <c r="A196" s="5">
        <v>49</v>
      </c>
      <c r="B196" s="60" t="s">
        <v>140</v>
      </c>
      <c r="C196" s="136">
        <v>256</v>
      </c>
      <c r="D196" s="136">
        <v>263</v>
      </c>
      <c r="E196" s="136">
        <v>0</v>
      </c>
      <c r="F196" s="136">
        <v>0</v>
      </c>
      <c r="G196" s="136">
        <v>1</v>
      </c>
      <c r="H196" s="136">
        <v>1</v>
      </c>
      <c r="I196" s="152">
        <v>257</v>
      </c>
      <c r="J196" s="152">
        <v>264</v>
      </c>
    </row>
    <row r="197" spans="1:10" ht="12" customHeight="1" x14ac:dyDescent="0.2">
      <c r="A197" s="5">
        <v>50</v>
      </c>
      <c r="B197" s="60" t="s">
        <v>177</v>
      </c>
      <c r="C197" s="136">
        <v>407</v>
      </c>
      <c r="D197" s="136">
        <v>534</v>
      </c>
      <c r="E197" s="136">
        <v>82</v>
      </c>
      <c r="F197" s="136">
        <v>4</v>
      </c>
      <c r="G197" s="136">
        <v>0</v>
      </c>
      <c r="H197" s="136">
        <v>1</v>
      </c>
      <c r="I197" s="152">
        <v>489</v>
      </c>
      <c r="J197" s="152">
        <v>539</v>
      </c>
    </row>
    <row r="198" spans="1:10" ht="12" customHeight="1" x14ac:dyDescent="0.2">
      <c r="A198" s="5">
        <v>51</v>
      </c>
      <c r="B198" s="60" t="s">
        <v>150</v>
      </c>
      <c r="C198" s="136">
        <v>115</v>
      </c>
      <c r="D198" s="136">
        <v>139</v>
      </c>
      <c r="E198" s="136">
        <v>0</v>
      </c>
      <c r="F198" s="136">
        <v>94</v>
      </c>
      <c r="G198" s="136">
        <v>24</v>
      </c>
      <c r="H198" s="136">
        <v>5</v>
      </c>
      <c r="I198" s="152">
        <v>139</v>
      </c>
      <c r="J198" s="152">
        <v>238</v>
      </c>
    </row>
    <row r="199" spans="1:10" ht="12" customHeight="1" x14ac:dyDescent="0.2">
      <c r="A199" s="5">
        <v>52</v>
      </c>
      <c r="B199" s="60" t="s">
        <v>157</v>
      </c>
      <c r="C199" s="136">
        <v>263</v>
      </c>
      <c r="D199" s="136">
        <v>264</v>
      </c>
      <c r="E199" s="136">
        <v>190</v>
      </c>
      <c r="F199" s="136">
        <v>0</v>
      </c>
      <c r="G199" s="136">
        <v>34</v>
      </c>
      <c r="H199" s="136">
        <v>7</v>
      </c>
      <c r="I199" s="152">
        <v>487</v>
      </c>
      <c r="J199" s="152">
        <v>271</v>
      </c>
    </row>
    <row r="200" spans="1:10" ht="12" customHeight="1" x14ac:dyDescent="0.2">
      <c r="A200" s="5">
        <v>53</v>
      </c>
      <c r="B200" s="60" t="s">
        <v>182</v>
      </c>
      <c r="C200" s="136">
        <v>1186</v>
      </c>
      <c r="D200" s="136">
        <v>1186</v>
      </c>
      <c r="E200" s="136">
        <v>0</v>
      </c>
      <c r="F200" s="136">
        <v>0</v>
      </c>
      <c r="G200" s="136">
        <v>0</v>
      </c>
      <c r="H200" s="136">
        <v>0</v>
      </c>
      <c r="I200" s="152">
        <v>1186</v>
      </c>
      <c r="J200" s="152">
        <v>1186</v>
      </c>
    </row>
    <row r="201" spans="1:10" ht="12" customHeight="1" x14ac:dyDescent="0.2">
      <c r="A201" s="5">
        <v>54</v>
      </c>
      <c r="B201" s="82" t="s">
        <v>152</v>
      </c>
      <c r="C201" s="136">
        <v>500</v>
      </c>
      <c r="D201" s="136">
        <v>793</v>
      </c>
      <c r="E201" s="136">
        <v>550</v>
      </c>
      <c r="F201" s="136">
        <v>300</v>
      </c>
      <c r="G201" s="136">
        <v>61</v>
      </c>
      <c r="H201" s="136">
        <v>0</v>
      </c>
      <c r="I201" s="152">
        <v>1111</v>
      </c>
      <c r="J201" s="152">
        <v>1093</v>
      </c>
    </row>
    <row r="202" spans="1:10" s="7" customFormat="1" ht="12" customHeight="1" x14ac:dyDescent="0.15">
      <c r="B202" s="50" t="s">
        <v>277</v>
      </c>
      <c r="C202" s="51">
        <f>SUM(C148:C201)</f>
        <v>48956</v>
      </c>
      <c r="D202" s="51">
        <f t="shared" ref="D202:J202" si="4">SUM(D148:D201)</f>
        <v>48763</v>
      </c>
      <c r="E202" s="51">
        <f t="shared" si="4"/>
        <v>4593</v>
      </c>
      <c r="F202" s="51">
        <f t="shared" si="4"/>
        <v>3908</v>
      </c>
      <c r="G202" s="51">
        <f t="shared" si="4"/>
        <v>8092</v>
      </c>
      <c r="H202" s="51">
        <f t="shared" si="4"/>
        <v>3925</v>
      </c>
      <c r="I202" s="148">
        <f t="shared" si="4"/>
        <v>61641</v>
      </c>
      <c r="J202" s="148">
        <f t="shared" si="4"/>
        <v>56596</v>
      </c>
    </row>
    <row r="203" spans="1:10" s="24" customFormat="1" ht="12" customHeight="1" x14ac:dyDescent="0.2">
      <c r="A203" s="15" t="s">
        <v>382</v>
      </c>
      <c r="C203" s="16"/>
      <c r="D203" s="16"/>
      <c r="E203" s="16"/>
      <c r="F203" s="16"/>
      <c r="G203" s="16"/>
      <c r="H203" s="16"/>
      <c r="I203" s="151"/>
      <c r="J203" s="151"/>
    </row>
    <row r="204" spans="1:10" s="7" customFormat="1" ht="12" customHeight="1" x14ac:dyDescent="0.15">
      <c r="B204" s="103"/>
      <c r="C204" s="104"/>
      <c r="D204" s="104"/>
      <c r="E204" s="104"/>
      <c r="F204" s="104"/>
      <c r="G204" s="104"/>
      <c r="H204" s="104"/>
      <c r="I204" s="153"/>
      <c r="J204" s="153"/>
    </row>
    <row r="205" spans="1:10" s="7" customFormat="1" ht="25.5" customHeight="1" x14ac:dyDescent="0.15">
      <c r="A205" s="195" t="s">
        <v>385</v>
      </c>
      <c r="B205" s="99" t="s">
        <v>186</v>
      </c>
      <c r="C205" s="203" t="s">
        <v>269</v>
      </c>
      <c r="D205" s="205"/>
      <c r="E205" s="203" t="s">
        <v>270</v>
      </c>
      <c r="F205" s="205"/>
      <c r="G205" s="203" t="s">
        <v>271</v>
      </c>
      <c r="H205" s="205"/>
      <c r="I205" s="219" t="s">
        <v>272</v>
      </c>
      <c r="J205" s="220"/>
    </row>
    <row r="206" spans="1:10" s="7" customFormat="1" ht="12" customHeight="1" x14ac:dyDescent="0.15">
      <c r="A206" s="195"/>
      <c r="B206" s="14" t="s">
        <v>280</v>
      </c>
      <c r="C206" s="21" t="s">
        <v>287</v>
      </c>
      <c r="D206" s="38" t="s">
        <v>6</v>
      </c>
      <c r="E206" s="21" t="s">
        <v>287</v>
      </c>
      <c r="F206" s="38" t="s">
        <v>6</v>
      </c>
      <c r="G206" s="21" t="s">
        <v>287</v>
      </c>
      <c r="H206" s="38" t="s">
        <v>6</v>
      </c>
      <c r="I206" s="21" t="s">
        <v>287</v>
      </c>
      <c r="J206" s="139" t="s">
        <v>6</v>
      </c>
    </row>
    <row r="207" spans="1:10" ht="12" customHeight="1" x14ac:dyDescent="0.2">
      <c r="A207" s="5">
        <v>1</v>
      </c>
      <c r="B207" s="8" t="s">
        <v>187</v>
      </c>
      <c r="C207" s="101">
        <v>396</v>
      </c>
      <c r="D207" s="101">
        <v>322</v>
      </c>
      <c r="E207" s="101">
        <v>0</v>
      </c>
      <c r="F207" s="101">
        <v>0</v>
      </c>
      <c r="G207" s="101">
        <v>7</v>
      </c>
      <c r="H207" s="101">
        <v>3</v>
      </c>
      <c r="I207" s="147">
        <v>403</v>
      </c>
      <c r="J207" s="147">
        <v>325</v>
      </c>
    </row>
    <row r="208" spans="1:10" ht="12" customHeight="1" x14ac:dyDescent="0.2">
      <c r="A208" s="5">
        <v>2</v>
      </c>
      <c r="B208" s="8" t="s">
        <v>194</v>
      </c>
      <c r="C208" s="101">
        <v>2010</v>
      </c>
      <c r="D208" s="101">
        <v>1969</v>
      </c>
      <c r="E208" s="101">
        <v>17</v>
      </c>
      <c r="F208" s="101">
        <v>15</v>
      </c>
      <c r="G208" s="101">
        <v>503</v>
      </c>
      <c r="H208" s="101">
        <v>6</v>
      </c>
      <c r="I208" s="147">
        <v>2530</v>
      </c>
      <c r="J208" s="147">
        <v>1990</v>
      </c>
    </row>
    <row r="209" spans="1:10" ht="12" customHeight="1" x14ac:dyDescent="0.2">
      <c r="A209" s="5">
        <v>3</v>
      </c>
      <c r="B209" s="8" t="s">
        <v>204</v>
      </c>
      <c r="C209" s="101">
        <v>517</v>
      </c>
      <c r="D209" s="101">
        <v>533</v>
      </c>
      <c r="E209" s="101">
        <v>0</v>
      </c>
      <c r="F209" s="101">
        <v>0</v>
      </c>
      <c r="G209" s="101">
        <v>71</v>
      </c>
      <c r="H209" s="101">
        <v>9</v>
      </c>
      <c r="I209" s="147">
        <v>588</v>
      </c>
      <c r="J209" s="147">
        <v>542</v>
      </c>
    </row>
    <row r="210" spans="1:10" ht="12" customHeight="1" x14ac:dyDescent="0.2">
      <c r="A210" s="5">
        <v>4</v>
      </c>
      <c r="B210" s="8" t="s">
        <v>193</v>
      </c>
      <c r="C210" s="101">
        <v>152</v>
      </c>
      <c r="D210" s="101">
        <v>171</v>
      </c>
      <c r="E210" s="101">
        <v>0</v>
      </c>
      <c r="F210" s="101">
        <v>7</v>
      </c>
      <c r="G210" s="101">
        <v>8</v>
      </c>
      <c r="H210" s="101">
        <v>0</v>
      </c>
      <c r="I210" s="147">
        <v>160</v>
      </c>
      <c r="J210" s="147">
        <v>178</v>
      </c>
    </row>
    <row r="211" spans="1:10" ht="12" customHeight="1" x14ac:dyDescent="0.2">
      <c r="A211" s="5">
        <v>5</v>
      </c>
      <c r="B211" s="8" t="s">
        <v>197</v>
      </c>
      <c r="C211" s="101">
        <v>115</v>
      </c>
      <c r="D211" s="101">
        <v>258</v>
      </c>
      <c r="E211" s="101">
        <v>0</v>
      </c>
      <c r="F211" s="101">
        <v>0</v>
      </c>
      <c r="G211" s="101">
        <v>37</v>
      </c>
      <c r="H211" s="101">
        <v>2</v>
      </c>
      <c r="I211" s="147">
        <v>152</v>
      </c>
      <c r="J211" s="147">
        <v>260</v>
      </c>
    </row>
    <row r="212" spans="1:10" ht="12" customHeight="1" x14ac:dyDescent="0.2">
      <c r="A212" s="5">
        <v>6</v>
      </c>
      <c r="B212" s="8" t="s">
        <v>198</v>
      </c>
      <c r="C212" s="101">
        <v>300</v>
      </c>
      <c r="D212" s="101">
        <v>303</v>
      </c>
      <c r="E212" s="101">
        <v>0</v>
      </c>
      <c r="F212" s="101">
        <v>0</v>
      </c>
      <c r="G212" s="101">
        <v>15</v>
      </c>
      <c r="H212" s="101">
        <v>0</v>
      </c>
      <c r="I212" s="147">
        <v>315</v>
      </c>
      <c r="J212" s="147">
        <v>303</v>
      </c>
    </row>
    <row r="213" spans="1:10" ht="12" customHeight="1" x14ac:dyDescent="0.2">
      <c r="A213" s="5">
        <v>7</v>
      </c>
      <c r="B213" s="8" t="s">
        <v>195</v>
      </c>
      <c r="C213" s="101">
        <v>1164</v>
      </c>
      <c r="D213" s="101">
        <v>1326</v>
      </c>
      <c r="E213" s="101">
        <v>125</v>
      </c>
      <c r="F213" s="101">
        <v>0</v>
      </c>
      <c r="G213" s="101">
        <v>321</v>
      </c>
      <c r="H213" s="101">
        <v>250</v>
      </c>
      <c r="I213" s="147">
        <v>1610</v>
      </c>
      <c r="J213" s="147">
        <v>1576</v>
      </c>
    </row>
    <row r="214" spans="1:10" ht="12" customHeight="1" x14ac:dyDescent="0.2">
      <c r="A214" s="5">
        <v>8</v>
      </c>
      <c r="B214" s="8" t="s">
        <v>199</v>
      </c>
      <c r="C214" s="101">
        <v>104</v>
      </c>
      <c r="D214" s="101">
        <v>107</v>
      </c>
      <c r="E214" s="101">
        <v>0</v>
      </c>
      <c r="F214" s="101">
        <v>0</v>
      </c>
      <c r="G214" s="101">
        <v>9</v>
      </c>
      <c r="H214" s="101">
        <v>4</v>
      </c>
      <c r="I214" s="147">
        <v>113</v>
      </c>
      <c r="J214" s="147">
        <v>111</v>
      </c>
    </row>
    <row r="215" spans="1:10" ht="12" customHeight="1" x14ac:dyDescent="0.2">
      <c r="A215" s="5">
        <v>9</v>
      </c>
      <c r="B215" s="8" t="s">
        <v>188</v>
      </c>
      <c r="C215" s="101">
        <v>228</v>
      </c>
      <c r="D215" s="101">
        <v>291</v>
      </c>
      <c r="E215" s="101">
        <v>8</v>
      </c>
      <c r="F215" s="101">
        <v>0</v>
      </c>
      <c r="G215" s="101">
        <v>66</v>
      </c>
      <c r="H215" s="101">
        <v>1</v>
      </c>
      <c r="I215" s="147">
        <v>302</v>
      </c>
      <c r="J215" s="147">
        <v>292</v>
      </c>
    </row>
    <row r="216" spans="1:10" ht="12" customHeight="1" x14ac:dyDescent="0.2">
      <c r="A216" s="5">
        <v>10</v>
      </c>
      <c r="B216" s="8" t="s">
        <v>200</v>
      </c>
      <c r="C216" s="101">
        <v>189</v>
      </c>
      <c r="D216" s="101">
        <v>245</v>
      </c>
      <c r="E216" s="101">
        <v>3</v>
      </c>
      <c r="F216" s="101">
        <v>0</v>
      </c>
      <c r="G216" s="101">
        <v>10</v>
      </c>
      <c r="H216" s="101">
        <v>3</v>
      </c>
      <c r="I216" s="147">
        <v>202</v>
      </c>
      <c r="J216" s="147">
        <v>248</v>
      </c>
    </row>
    <row r="217" spans="1:10" ht="12" customHeight="1" x14ac:dyDescent="0.2">
      <c r="A217" s="5">
        <v>11</v>
      </c>
      <c r="B217" s="8" t="s">
        <v>189</v>
      </c>
      <c r="C217" s="101">
        <v>1728</v>
      </c>
      <c r="D217" s="101">
        <v>1172</v>
      </c>
      <c r="E217" s="101">
        <v>0</v>
      </c>
      <c r="F217" s="101">
        <v>443</v>
      </c>
      <c r="G217" s="101">
        <v>130</v>
      </c>
      <c r="H217" s="101">
        <v>1</v>
      </c>
      <c r="I217" s="147">
        <v>1858</v>
      </c>
      <c r="J217" s="147">
        <v>1616</v>
      </c>
    </row>
    <row r="218" spans="1:10" ht="12" customHeight="1" x14ac:dyDescent="0.2">
      <c r="A218" s="5">
        <v>12</v>
      </c>
      <c r="B218" s="8" t="s">
        <v>205</v>
      </c>
      <c r="C218" s="101">
        <v>682</v>
      </c>
      <c r="D218" s="101">
        <v>847</v>
      </c>
      <c r="E218" s="101">
        <v>121</v>
      </c>
      <c r="F218" s="101">
        <v>0</v>
      </c>
      <c r="G218" s="101">
        <v>3</v>
      </c>
      <c r="H218" s="101">
        <v>5</v>
      </c>
      <c r="I218" s="147">
        <v>806</v>
      </c>
      <c r="J218" s="147">
        <v>852</v>
      </c>
    </row>
    <row r="219" spans="1:10" ht="12" customHeight="1" x14ac:dyDescent="0.2">
      <c r="A219" s="5">
        <v>13</v>
      </c>
      <c r="B219" s="8" t="s">
        <v>201</v>
      </c>
      <c r="C219" s="101">
        <v>256</v>
      </c>
      <c r="D219" s="101">
        <v>198</v>
      </c>
      <c r="E219" s="101">
        <v>2</v>
      </c>
      <c r="F219" s="101">
        <v>0</v>
      </c>
      <c r="G219" s="101">
        <v>66</v>
      </c>
      <c r="H219" s="101">
        <v>1</v>
      </c>
      <c r="I219" s="147">
        <v>324</v>
      </c>
      <c r="J219" s="147">
        <v>199</v>
      </c>
    </row>
    <row r="220" spans="1:10" ht="12" customHeight="1" x14ac:dyDescent="0.2">
      <c r="A220" s="5">
        <v>14</v>
      </c>
      <c r="B220" s="8" t="s">
        <v>196</v>
      </c>
      <c r="C220" s="101">
        <v>205</v>
      </c>
      <c r="D220" s="101">
        <v>230</v>
      </c>
      <c r="E220" s="101">
        <v>27</v>
      </c>
      <c r="F220" s="101">
        <v>0</v>
      </c>
      <c r="G220" s="101">
        <v>68</v>
      </c>
      <c r="H220" s="101">
        <v>1</v>
      </c>
      <c r="I220" s="147">
        <v>300</v>
      </c>
      <c r="J220" s="147">
        <v>231</v>
      </c>
    </row>
    <row r="221" spans="1:10" ht="12" customHeight="1" x14ac:dyDescent="0.2">
      <c r="A221" s="5">
        <v>15</v>
      </c>
      <c r="B221" s="8" t="s">
        <v>190</v>
      </c>
      <c r="C221" s="101">
        <v>219</v>
      </c>
      <c r="D221" s="101">
        <v>288</v>
      </c>
      <c r="E221" s="101">
        <v>0</v>
      </c>
      <c r="F221" s="101">
        <v>0</v>
      </c>
      <c r="G221" s="101">
        <v>4</v>
      </c>
      <c r="H221" s="101">
        <v>0</v>
      </c>
      <c r="I221" s="147">
        <v>223</v>
      </c>
      <c r="J221" s="147">
        <v>288</v>
      </c>
    </row>
    <row r="222" spans="1:10" ht="12" customHeight="1" x14ac:dyDescent="0.2">
      <c r="A222" s="5">
        <v>16</v>
      </c>
      <c r="B222" s="8" t="s">
        <v>191</v>
      </c>
      <c r="C222" s="101">
        <v>546</v>
      </c>
      <c r="D222" s="101">
        <v>550</v>
      </c>
      <c r="E222" s="101">
        <v>0</v>
      </c>
      <c r="F222" s="101">
        <v>0</v>
      </c>
      <c r="G222" s="101">
        <v>450</v>
      </c>
      <c r="H222" s="101">
        <v>2</v>
      </c>
      <c r="I222" s="147">
        <v>996</v>
      </c>
      <c r="J222" s="147">
        <v>552</v>
      </c>
    </row>
    <row r="223" spans="1:10" ht="12" customHeight="1" x14ac:dyDescent="0.2">
      <c r="A223" s="5">
        <v>17</v>
      </c>
      <c r="B223" s="8" t="s">
        <v>202</v>
      </c>
      <c r="C223" s="101">
        <v>929</v>
      </c>
      <c r="D223" s="101">
        <v>664</v>
      </c>
      <c r="E223" s="101">
        <v>0</v>
      </c>
      <c r="F223" s="101">
        <v>0</v>
      </c>
      <c r="G223" s="101">
        <v>3</v>
      </c>
      <c r="H223" s="101">
        <v>3</v>
      </c>
      <c r="I223" s="147">
        <v>932</v>
      </c>
      <c r="J223" s="147">
        <v>667</v>
      </c>
    </row>
    <row r="224" spans="1:10" ht="12" customHeight="1" x14ac:dyDescent="0.2">
      <c r="A224" s="5">
        <v>18</v>
      </c>
      <c r="B224" s="8" t="s">
        <v>203</v>
      </c>
      <c r="C224" s="101">
        <v>694</v>
      </c>
      <c r="D224" s="101">
        <v>732</v>
      </c>
      <c r="E224" s="101">
        <v>484</v>
      </c>
      <c r="F224" s="101">
        <v>0</v>
      </c>
      <c r="G224" s="101">
        <v>3</v>
      </c>
      <c r="H224" s="101">
        <v>1</v>
      </c>
      <c r="I224" s="147">
        <v>1181</v>
      </c>
      <c r="J224" s="147">
        <v>733</v>
      </c>
    </row>
    <row r="225" spans="1:10" ht="12" customHeight="1" x14ac:dyDescent="0.2">
      <c r="A225" s="5">
        <v>19</v>
      </c>
      <c r="B225" s="8" t="s">
        <v>206</v>
      </c>
      <c r="C225" s="101">
        <v>352</v>
      </c>
      <c r="D225" s="101">
        <v>386</v>
      </c>
      <c r="E225" s="101">
        <v>0</v>
      </c>
      <c r="F225" s="101">
        <v>0</v>
      </c>
      <c r="G225" s="101">
        <v>110</v>
      </c>
      <c r="H225" s="101">
        <v>2</v>
      </c>
      <c r="I225" s="147">
        <v>462</v>
      </c>
      <c r="J225" s="147">
        <v>388</v>
      </c>
    </row>
    <row r="226" spans="1:10" ht="12" customHeight="1" x14ac:dyDescent="0.2">
      <c r="A226" s="5">
        <v>20</v>
      </c>
      <c r="B226" s="8" t="s">
        <v>207</v>
      </c>
      <c r="C226" s="101">
        <v>186</v>
      </c>
      <c r="D226" s="101">
        <v>251</v>
      </c>
      <c r="E226" s="101">
        <v>206</v>
      </c>
      <c r="F226" s="101">
        <v>0</v>
      </c>
      <c r="G226" s="101">
        <v>8</v>
      </c>
      <c r="H226" s="101">
        <v>5</v>
      </c>
      <c r="I226" s="147">
        <v>400</v>
      </c>
      <c r="J226" s="147">
        <v>256</v>
      </c>
    </row>
    <row r="227" spans="1:10" ht="12" customHeight="1" x14ac:dyDescent="0.2">
      <c r="A227" s="5">
        <v>21</v>
      </c>
      <c r="B227" s="8" t="s">
        <v>192</v>
      </c>
      <c r="C227" s="101">
        <v>1795</v>
      </c>
      <c r="D227" s="101">
        <v>1718</v>
      </c>
      <c r="E227" s="101">
        <v>0</v>
      </c>
      <c r="F227" s="101">
        <v>169</v>
      </c>
      <c r="G227" s="101">
        <v>7</v>
      </c>
      <c r="H227" s="101">
        <v>6</v>
      </c>
      <c r="I227" s="147">
        <v>1802</v>
      </c>
      <c r="J227" s="147">
        <v>1893</v>
      </c>
    </row>
    <row r="228" spans="1:10" ht="12" customHeight="1" x14ac:dyDescent="0.2">
      <c r="A228" s="5">
        <v>22</v>
      </c>
      <c r="B228" s="8" t="s">
        <v>208</v>
      </c>
      <c r="C228" s="101">
        <v>286</v>
      </c>
      <c r="D228" s="101">
        <v>285</v>
      </c>
      <c r="E228" s="101">
        <v>0</v>
      </c>
      <c r="F228" s="101">
        <v>0</v>
      </c>
      <c r="G228" s="101">
        <v>2</v>
      </c>
      <c r="H228" s="101">
        <v>2</v>
      </c>
      <c r="I228" s="147">
        <v>288</v>
      </c>
      <c r="J228" s="147">
        <v>287</v>
      </c>
    </row>
    <row r="229" spans="1:10" s="7" customFormat="1" ht="12" customHeight="1" x14ac:dyDescent="0.15">
      <c r="A229" s="6"/>
      <c r="B229" s="50" t="s">
        <v>277</v>
      </c>
      <c r="C229" s="51">
        <f>SUM(C207:C228)</f>
        <v>13053</v>
      </c>
      <c r="D229" s="51">
        <f t="shared" ref="D229:J229" si="5">SUM(D207:D228)</f>
        <v>12846</v>
      </c>
      <c r="E229" s="51">
        <f t="shared" si="5"/>
        <v>993</v>
      </c>
      <c r="F229" s="51">
        <f t="shared" si="5"/>
        <v>634</v>
      </c>
      <c r="G229" s="51">
        <f t="shared" si="5"/>
        <v>1901</v>
      </c>
      <c r="H229" s="51">
        <f t="shared" si="5"/>
        <v>307</v>
      </c>
      <c r="I229" s="148">
        <f t="shared" si="5"/>
        <v>15947</v>
      </c>
      <c r="J229" s="148">
        <f t="shared" si="5"/>
        <v>13787</v>
      </c>
    </row>
    <row r="230" spans="1:10" s="24" customFormat="1" ht="12" customHeight="1" x14ac:dyDescent="0.2">
      <c r="A230" s="15" t="s">
        <v>382</v>
      </c>
      <c r="C230" s="16"/>
      <c r="D230" s="16"/>
      <c r="E230" s="16"/>
      <c r="F230" s="16"/>
      <c r="G230" s="16"/>
      <c r="H230" s="16"/>
      <c r="I230" s="151"/>
      <c r="J230" s="151"/>
    </row>
    <row r="231" spans="1:10" s="7" customFormat="1" ht="12" customHeight="1" x14ac:dyDescent="0.15">
      <c r="A231" s="3"/>
      <c r="B231" s="103"/>
      <c r="C231" s="104"/>
      <c r="D231" s="104"/>
      <c r="E231" s="104"/>
      <c r="F231" s="104"/>
      <c r="G231" s="104"/>
      <c r="H231" s="104"/>
      <c r="I231" s="153"/>
      <c r="J231" s="153"/>
    </row>
    <row r="232" spans="1:10" s="7" customFormat="1" ht="25.5" customHeight="1" x14ac:dyDescent="0.15">
      <c r="A232" s="195" t="s">
        <v>385</v>
      </c>
      <c r="B232" s="95" t="s">
        <v>209</v>
      </c>
      <c r="C232" s="203" t="s">
        <v>269</v>
      </c>
      <c r="D232" s="205"/>
      <c r="E232" s="203" t="s">
        <v>270</v>
      </c>
      <c r="F232" s="205"/>
      <c r="G232" s="203" t="s">
        <v>271</v>
      </c>
      <c r="H232" s="205"/>
      <c r="I232" s="219" t="s">
        <v>272</v>
      </c>
      <c r="J232" s="220"/>
    </row>
    <row r="233" spans="1:10" s="7" customFormat="1" ht="12" customHeight="1" x14ac:dyDescent="0.15">
      <c r="A233" s="195"/>
      <c r="B233" s="14" t="s">
        <v>280</v>
      </c>
      <c r="C233" s="21" t="s">
        <v>287</v>
      </c>
      <c r="D233" s="38" t="s">
        <v>6</v>
      </c>
      <c r="E233" s="21" t="s">
        <v>287</v>
      </c>
      <c r="F233" s="38" t="s">
        <v>6</v>
      </c>
      <c r="G233" s="21" t="s">
        <v>287</v>
      </c>
      <c r="H233" s="38" t="s">
        <v>6</v>
      </c>
      <c r="I233" s="21" t="s">
        <v>287</v>
      </c>
      <c r="J233" s="139" t="s">
        <v>6</v>
      </c>
    </row>
    <row r="234" spans="1:10" ht="12" customHeight="1" x14ac:dyDescent="0.2">
      <c r="A234" s="5">
        <v>1</v>
      </c>
      <c r="B234" s="8" t="s">
        <v>278</v>
      </c>
      <c r="C234" s="101">
        <v>31519</v>
      </c>
      <c r="D234" s="101">
        <v>37080</v>
      </c>
      <c r="E234" s="101">
        <v>1027</v>
      </c>
      <c r="F234" s="101">
        <v>944</v>
      </c>
      <c r="G234" s="101">
        <v>2191</v>
      </c>
      <c r="H234" s="101">
        <v>2417</v>
      </c>
      <c r="I234" s="147">
        <v>34737</v>
      </c>
      <c r="J234" s="147">
        <v>40441</v>
      </c>
    </row>
    <row r="235" spans="1:10" ht="12" customHeight="1" x14ac:dyDescent="0.2">
      <c r="A235" s="5">
        <v>2</v>
      </c>
      <c r="B235" s="8" t="s">
        <v>279</v>
      </c>
      <c r="C235" s="101">
        <v>19917</v>
      </c>
      <c r="D235" s="101">
        <v>19851</v>
      </c>
      <c r="E235" s="101">
        <v>3038</v>
      </c>
      <c r="F235" s="101">
        <v>0</v>
      </c>
      <c r="G235" s="101">
        <v>6863</v>
      </c>
      <c r="H235" s="101">
        <v>8430</v>
      </c>
      <c r="I235" s="147">
        <v>29818</v>
      </c>
      <c r="J235" s="147">
        <v>28281</v>
      </c>
    </row>
    <row r="236" spans="1:10" ht="12" customHeight="1" x14ac:dyDescent="0.2">
      <c r="A236" s="5">
        <v>3</v>
      </c>
      <c r="B236" s="8" t="s">
        <v>212</v>
      </c>
      <c r="C236" s="101">
        <v>17161</v>
      </c>
      <c r="D236" s="101">
        <v>17327</v>
      </c>
      <c r="E236" s="101">
        <v>0</v>
      </c>
      <c r="F236" s="101">
        <v>0</v>
      </c>
      <c r="G236" s="101">
        <v>4346</v>
      </c>
      <c r="H236" s="101">
        <v>574</v>
      </c>
      <c r="I236" s="147">
        <v>21507</v>
      </c>
      <c r="J236" s="147">
        <v>17901</v>
      </c>
    </row>
    <row r="237" spans="1:10" ht="12" customHeight="1" x14ac:dyDescent="0.2">
      <c r="A237" s="5">
        <v>4</v>
      </c>
      <c r="B237" s="8" t="s">
        <v>214</v>
      </c>
      <c r="C237" s="101">
        <v>2363</v>
      </c>
      <c r="D237" s="101">
        <v>2224</v>
      </c>
      <c r="E237" s="101">
        <v>0</v>
      </c>
      <c r="F237" s="101">
        <v>74</v>
      </c>
      <c r="G237" s="101">
        <v>3914</v>
      </c>
      <c r="H237" s="101">
        <v>3</v>
      </c>
      <c r="I237" s="147">
        <v>6277</v>
      </c>
      <c r="J237" s="147">
        <v>2301</v>
      </c>
    </row>
    <row r="238" spans="1:10" ht="12" customHeight="1" x14ac:dyDescent="0.2">
      <c r="A238" s="5">
        <v>5</v>
      </c>
      <c r="B238" s="8" t="s">
        <v>215</v>
      </c>
      <c r="C238" s="101">
        <v>495</v>
      </c>
      <c r="D238" s="101">
        <v>492</v>
      </c>
      <c r="E238" s="101">
        <v>132</v>
      </c>
      <c r="F238" s="101">
        <v>140</v>
      </c>
      <c r="G238" s="101">
        <v>45</v>
      </c>
      <c r="H238" s="101">
        <v>3</v>
      </c>
      <c r="I238" s="147">
        <v>672</v>
      </c>
      <c r="J238" s="147">
        <v>635</v>
      </c>
    </row>
    <row r="239" spans="1:10" ht="12" customHeight="1" x14ac:dyDescent="0.2">
      <c r="A239" s="5">
        <v>6</v>
      </c>
      <c r="B239" s="8" t="s">
        <v>218</v>
      </c>
      <c r="C239" s="101">
        <v>903</v>
      </c>
      <c r="D239" s="101">
        <v>938</v>
      </c>
      <c r="E239" s="101">
        <v>350</v>
      </c>
      <c r="F239" s="101">
        <v>232</v>
      </c>
      <c r="G239" s="101">
        <v>144</v>
      </c>
      <c r="H239" s="101">
        <v>227</v>
      </c>
      <c r="I239" s="147">
        <v>1397</v>
      </c>
      <c r="J239" s="147">
        <v>1397</v>
      </c>
    </row>
    <row r="240" spans="1:10" ht="12" customHeight="1" x14ac:dyDescent="0.2">
      <c r="A240" s="5">
        <v>7</v>
      </c>
      <c r="B240" s="8" t="s">
        <v>216</v>
      </c>
      <c r="C240" s="101">
        <v>742</v>
      </c>
      <c r="D240" s="101">
        <v>736</v>
      </c>
      <c r="E240" s="101">
        <v>28</v>
      </c>
      <c r="F240" s="101">
        <v>40</v>
      </c>
      <c r="G240" s="101">
        <v>107</v>
      </c>
      <c r="H240" s="101">
        <v>139</v>
      </c>
      <c r="I240" s="147">
        <v>877</v>
      </c>
      <c r="J240" s="147">
        <v>915</v>
      </c>
    </row>
    <row r="241" spans="1:10" ht="12" customHeight="1" x14ac:dyDescent="0.2">
      <c r="A241" s="5">
        <v>8</v>
      </c>
      <c r="B241" s="8" t="s">
        <v>219</v>
      </c>
      <c r="C241" s="101">
        <v>1486</v>
      </c>
      <c r="D241" s="101">
        <v>1434</v>
      </c>
      <c r="E241" s="101">
        <v>0</v>
      </c>
      <c r="F241" s="101">
        <v>250</v>
      </c>
      <c r="G241" s="101">
        <v>1064</v>
      </c>
      <c r="H241" s="101">
        <v>1023</v>
      </c>
      <c r="I241" s="147">
        <v>2550</v>
      </c>
      <c r="J241" s="147">
        <v>2707</v>
      </c>
    </row>
    <row r="242" spans="1:10" ht="12" customHeight="1" x14ac:dyDescent="0.2">
      <c r="A242" s="5">
        <v>9</v>
      </c>
      <c r="B242" s="8" t="s">
        <v>220</v>
      </c>
      <c r="C242" s="101">
        <v>1356</v>
      </c>
      <c r="D242" s="101">
        <v>1442</v>
      </c>
      <c r="E242" s="101">
        <v>0</v>
      </c>
      <c r="F242" s="101">
        <v>250</v>
      </c>
      <c r="G242" s="101">
        <v>123</v>
      </c>
      <c r="H242" s="101">
        <v>4</v>
      </c>
      <c r="I242" s="147">
        <v>1479</v>
      </c>
      <c r="J242" s="147">
        <v>1696</v>
      </c>
    </row>
    <row r="243" spans="1:10" ht="12" customHeight="1" x14ac:dyDescent="0.2">
      <c r="A243" s="5">
        <v>10</v>
      </c>
      <c r="B243" s="8" t="s">
        <v>213</v>
      </c>
      <c r="C243" s="101">
        <v>619</v>
      </c>
      <c r="D243" s="101">
        <v>575</v>
      </c>
      <c r="E243" s="101">
        <v>1</v>
      </c>
      <c r="F243" s="101">
        <v>0</v>
      </c>
      <c r="G243" s="101">
        <v>21</v>
      </c>
      <c r="H243" s="101">
        <v>3</v>
      </c>
      <c r="I243" s="147">
        <v>641</v>
      </c>
      <c r="J243" s="147">
        <v>578</v>
      </c>
    </row>
    <row r="244" spans="1:10" ht="12" customHeight="1" x14ac:dyDescent="0.2">
      <c r="A244" s="5">
        <v>11</v>
      </c>
      <c r="B244" s="8" t="s">
        <v>217</v>
      </c>
      <c r="C244" s="101">
        <v>368</v>
      </c>
      <c r="D244" s="101">
        <v>368</v>
      </c>
      <c r="E244" s="101">
        <v>0</v>
      </c>
      <c r="F244" s="101">
        <v>0</v>
      </c>
      <c r="G244" s="101">
        <v>3</v>
      </c>
      <c r="H244" s="101">
        <v>18</v>
      </c>
      <c r="I244" s="147">
        <v>371</v>
      </c>
      <c r="J244" s="147">
        <v>386</v>
      </c>
    </row>
    <row r="245" spans="1:10" s="7" customFormat="1" ht="12" customHeight="1" x14ac:dyDescent="0.15">
      <c r="B245" s="50" t="s">
        <v>277</v>
      </c>
      <c r="C245" s="51">
        <f>SUM(C234:C244)</f>
        <v>76929</v>
      </c>
      <c r="D245" s="51">
        <f t="shared" ref="D245:J245" si="6">SUM(D234:D244)</f>
        <v>82467</v>
      </c>
      <c r="E245" s="51">
        <f t="shared" si="6"/>
        <v>4576</v>
      </c>
      <c r="F245" s="51">
        <f t="shared" si="6"/>
        <v>1930</v>
      </c>
      <c r="G245" s="51">
        <f t="shared" si="6"/>
        <v>18821</v>
      </c>
      <c r="H245" s="51">
        <f t="shared" si="6"/>
        <v>12841</v>
      </c>
      <c r="I245" s="148">
        <f t="shared" si="6"/>
        <v>100326</v>
      </c>
      <c r="J245" s="148">
        <f t="shared" si="6"/>
        <v>97238</v>
      </c>
    </row>
    <row r="246" spans="1:10" s="24" customFormat="1" ht="12" customHeight="1" x14ac:dyDescent="0.2">
      <c r="A246" s="15" t="s">
        <v>382</v>
      </c>
      <c r="C246" s="16"/>
      <c r="D246" s="16"/>
      <c r="E246" s="16"/>
      <c r="F246" s="16"/>
      <c r="G246" s="16"/>
      <c r="H246" s="16"/>
      <c r="I246" s="151"/>
      <c r="J246" s="151"/>
    </row>
    <row r="247" spans="1:10" s="7" customFormat="1" ht="12" customHeight="1" x14ac:dyDescent="0.15">
      <c r="B247" s="103"/>
      <c r="C247" s="104"/>
      <c r="D247" s="104"/>
      <c r="E247" s="104"/>
      <c r="F247" s="104"/>
      <c r="G247" s="104"/>
      <c r="H247" s="104"/>
      <c r="I247" s="153"/>
      <c r="J247" s="153"/>
    </row>
    <row r="248" spans="1:10" s="7" customFormat="1" ht="25.5" customHeight="1" x14ac:dyDescent="0.15">
      <c r="A248" s="195" t="s">
        <v>385</v>
      </c>
      <c r="B248" s="95" t="s">
        <v>221</v>
      </c>
      <c r="C248" s="203" t="s">
        <v>269</v>
      </c>
      <c r="D248" s="205"/>
      <c r="E248" s="203" t="s">
        <v>270</v>
      </c>
      <c r="F248" s="205"/>
      <c r="G248" s="203" t="s">
        <v>271</v>
      </c>
      <c r="H248" s="205"/>
      <c r="I248" s="219" t="s">
        <v>272</v>
      </c>
      <c r="J248" s="220"/>
    </row>
    <row r="249" spans="1:10" s="7" customFormat="1" ht="12" customHeight="1" x14ac:dyDescent="0.15">
      <c r="A249" s="195"/>
      <c r="B249" s="14" t="s">
        <v>280</v>
      </c>
      <c r="C249" s="21" t="s">
        <v>287</v>
      </c>
      <c r="D249" s="38" t="s">
        <v>6</v>
      </c>
      <c r="E249" s="21" t="s">
        <v>287</v>
      </c>
      <c r="F249" s="38" t="s">
        <v>6</v>
      </c>
      <c r="G249" s="21" t="s">
        <v>287</v>
      </c>
      <c r="H249" s="38" t="s">
        <v>6</v>
      </c>
      <c r="I249" s="21" t="s">
        <v>287</v>
      </c>
      <c r="J249" s="139" t="s">
        <v>6</v>
      </c>
    </row>
    <row r="250" spans="1:10" ht="12" customHeight="1" x14ac:dyDescent="0.2">
      <c r="A250" s="5">
        <v>1</v>
      </c>
      <c r="B250" s="8" t="s">
        <v>228</v>
      </c>
      <c r="C250" s="101">
        <v>404</v>
      </c>
      <c r="D250" s="101">
        <v>404</v>
      </c>
      <c r="E250" s="101">
        <v>0</v>
      </c>
      <c r="F250" s="101">
        <v>0</v>
      </c>
      <c r="G250" s="101">
        <v>64</v>
      </c>
      <c r="H250" s="101">
        <v>7</v>
      </c>
      <c r="I250" s="147">
        <v>468</v>
      </c>
      <c r="J250" s="147">
        <v>411</v>
      </c>
    </row>
    <row r="251" spans="1:10" ht="12" customHeight="1" x14ac:dyDescent="0.2">
      <c r="A251" s="5">
        <v>2</v>
      </c>
      <c r="B251" s="8" t="s">
        <v>223</v>
      </c>
      <c r="C251" s="101">
        <v>1613</v>
      </c>
      <c r="D251" s="101">
        <v>1177</v>
      </c>
      <c r="E251" s="101">
        <v>0</v>
      </c>
      <c r="F251" s="101">
        <v>0</v>
      </c>
      <c r="G251" s="101">
        <v>248</v>
      </c>
      <c r="H251" s="101">
        <v>0</v>
      </c>
      <c r="I251" s="147">
        <v>1861</v>
      </c>
      <c r="J251" s="147">
        <v>1177</v>
      </c>
    </row>
    <row r="252" spans="1:10" ht="12" customHeight="1" x14ac:dyDescent="0.2">
      <c r="A252" s="5">
        <v>3</v>
      </c>
      <c r="B252" s="8" t="s">
        <v>224</v>
      </c>
      <c r="C252" s="101">
        <v>1935</v>
      </c>
      <c r="D252" s="101">
        <v>1965</v>
      </c>
      <c r="E252" s="101">
        <v>0</v>
      </c>
      <c r="F252" s="101">
        <v>0</v>
      </c>
      <c r="G252" s="101">
        <v>249</v>
      </c>
      <c r="H252" s="101">
        <v>15</v>
      </c>
      <c r="I252" s="147">
        <v>2184</v>
      </c>
      <c r="J252" s="147">
        <v>1980</v>
      </c>
    </row>
    <row r="253" spans="1:10" ht="12" customHeight="1" x14ac:dyDescent="0.2">
      <c r="A253" s="5">
        <v>4</v>
      </c>
      <c r="B253" s="8" t="s">
        <v>229</v>
      </c>
      <c r="C253" s="101">
        <v>188</v>
      </c>
      <c r="D253" s="101">
        <v>184</v>
      </c>
      <c r="E253" s="101">
        <v>0</v>
      </c>
      <c r="F253" s="101">
        <v>6</v>
      </c>
      <c r="G253" s="101">
        <v>10</v>
      </c>
      <c r="H253" s="101">
        <v>9</v>
      </c>
      <c r="I253" s="147">
        <v>198</v>
      </c>
      <c r="J253" s="147">
        <v>199</v>
      </c>
    </row>
    <row r="254" spans="1:10" ht="12" customHeight="1" x14ac:dyDescent="0.2">
      <c r="A254" s="5">
        <v>5</v>
      </c>
      <c r="B254" s="8" t="s">
        <v>236</v>
      </c>
      <c r="C254" s="101">
        <v>905</v>
      </c>
      <c r="D254" s="101">
        <v>941</v>
      </c>
      <c r="E254" s="101">
        <v>6</v>
      </c>
      <c r="F254" s="101">
        <v>13</v>
      </c>
      <c r="G254" s="101">
        <v>326</v>
      </c>
      <c r="H254" s="101">
        <v>300</v>
      </c>
      <c r="I254" s="147">
        <v>1237</v>
      </c>
      <c r="J254" s="147">
        <v>1254</v>
      </c>
    </row>
    <row r="255" spans="1:10" ht="12" customHeight="1" x14ac:dyDescent="0.2">
      <c r="A255" s="5">
        <v>6</v>
      </c>
      <c r="B255" s="8" t="s">
        <v>230</v>
      </c>
      <c r="C255" s="101">
        <v>255</v>
      </c>
      <c r="D255" s="101">
        <v>294</v>
      </c>
      <c r="E255" s="101">
        <v>0</v>
      </c>
      <c r="F255" s="101">
        <v>0</v>
      </c>
      <c r="G255" s="101">
        <v>79</v>
      </c>
      <c r="H255" s="101">
        <v>141</v>
      </c>
      <c r="I255" s="147">
        <v>334</v>
      </c>
      <c r="J255" s="147">
        <v>435</v>
      </c>
    </row>
    <row r="256" spans="1:10" ht="12" customHeight="1" x14ac:dyDescent="0.2">
      <c r="A256" s="5">
        <v>7</v>
      </c>
      <c r="B256" s="8" t="s">
        <v>222</v>
      </c>
      <c r="C256" s="101">
        <v>165</v>
      </c>
      <c r="D256" s="101">
        <v>165</v>
      </c>
      <c r="E256" s="101">
        <v>0</v>
      </c>
      <c r="F256" s="101">
        <v>0</v>
      </c>
      <c r="G256" s="101">
        <v>3</v>
      </c>
      <c r="H256" s="101">
        <v>2</v>
      </c>
      <c r="I256" s="147">
        <v>168</v>
      </c>
      <c r="J256" s="147">
        <v>167</v>
      </c>
    </row>
    <row r="257" spans="1:10" ht="12" customHeight="1" x14ac:dyDescent="0.2">
      <c r="A257" s="5">
        <v>8</v>
      </c>
      <c r="B257" s="8" t="s">
        <v>237</v>
      </c>
      <c r="C257" s="101">
        <v>361</v>
      </c>
      <c r="D257" s="101">
        <v>361</v>
      </c>
      <c r="E257" s="101">
        <v>0</v>
      </c>
      <c r="F257" s="101">
        <v>0</v>
      </c>
      <c r="G257" s="101">
        <v>67</v>
      </c>
      <c r="H257" s="101">
        <v>0</v>
      </c>
      <c r="I257" s="147">
        <v>428</v>
      </c>
      <c r="J257" s="147">
        <v>361</v>
      </c>
    </row>
    <row r="258" spans="1:10" ht="12" customHeight="1" x14ac:dyDescent="0.2">
      <c r="A258" s="5">
        <v>9</v>
      </c>
      <c r="B258" s="8" t="s">
        <v>50</v>
      </c>
      <c r="C258" s="101">
        <v>1506</v>
      </c>
      <c r="D258" s="101">
        <v>1655</v>
      </c>
      <c r="E258" s="101">
        <v>0</v>
      </c>
      <c r="F258" s="101">
        <v>0</v>
      </c>
      <c r="G258" s="101">
        <v>160</v>
      </c>
      <c r="H258" s="101">
        <v>162</v>
      </c>
      <c r="I258" s="147">
        <v>1666</v>
      </c>
      <c r="J258" s="147">
        <v>1817</v>
      </c>
    </row>
    <row r="259" spans="1:10" ht="12" customHeight="1" x14ac:dyDescent="0.2">
      <c r="A259" s="5">
        <v>10</v>
      </c>
      <c r="B259" s="8" t="s">
        <v>227</v>
      </c>
      <c r="C259" s="101">
        <v>353</v>
      </c>
      <c r="D259" s="101">
        <v>353</v>
      </c>
      <c r="E259" s="101">
        <v>0</v>
      </c>
      <c r="F259" s="101">
        <v>0</v>
      </c>
      <c r="G259" s="101">
        <v>0</v>
      </c>
      <c r="H259" s="101">
        <v>61</v>
      </c>
      <c r="I259" s="147">
        <v>353</v>
      </c>
      <c r="J259" s="147">
        <v>414</v>
      </c>
    </row>
    <row r="260" spans="1:10" ht="12" customHeight="1" x14ac:dyDescent="0.2">
      <c r="A260" s="5">
        <v>11</v>
      </c>
      <c r="B260" s="8" t="s">
        <v>231</v>
      </c>
      <c r="C260" s="101">
        <v>1207</v>
      </c>
      <c r="D260" s="101">
        <v>1207</v>
      </c>
      <c r="E260" s="101">
        <v>5</v>
      </c>
      <c r="F260" s="101">
        <v>0</v>
      </c>
      <c r="G260" s="101">
        <v>913</v>
      </c>
      <c r="H260" s="101">
        <v>931</v>
      </c>
      <c r="I260" s="147">
        <v>2125</v>
      </c>
      <c r="J260" s="147">
        <v>2138</v>
      </c>
    </row>
    <row r="261" spans="1:10" ht="12" customHeight="1" x14ac:dyDescent="0.2">
      <c r="A261" s="5">
        <v>12</v>
      </c>
      <c r="B261" s="8" t="s">
        <v>232</v>
      </c>
      <c r="C261" s="101">
        <v>501</v>
      </c>
      <c r="D261" s="101">
        <v>501</v>
      </c>
      <c r="E261" s="101">
        <v>0</v>
      </c>
      <c r="F261" s="101">
        <v>0</v>
      </c>
      <c r="G261" s="101">
        <v>516</v>
      </c>
      <c r="H261" s="101">
        <v>0</v>
      </c>
      <c r="I261" s="147">
        <v>1017</v>
      </c>
      <c r="J261" s="147">
        <v>501</v>
      </c>
    </row>
    <row r="262" spans="1:10" ht="12" customHeight="1" x14ac:dyDescent="0.2">
      <c r="A262" s="5">
        <v>13</v>
      </c>
      <c r="B262" s="8" t="s">
        <v>233</v>
      </c>
      <c r="C262" s="101">
        <v>522</v>
      </c>
      <c r="D262" s="101">
        <v>522</v>
      </c>
      <c r="E262" s="101">
        <v>0</v>
      </c>
      <c r="F262" s="101">
        <v>0</v>
      </c>
      <c r="G262" s="101">
        <v>74</v>
      </c>
      <c r="H262" s="101">
        <v>0</v>
      </c>
      <c r="I262" s="147">
        <v>596</v>
      </c>
      <c r="J262" s="147">
        <v>522</v>
      </c>
    </row>
    <row r="263" spans="1:10" ht="12" customHeight="1" x14ac:dyDescent="0.2">
      <c r="A263" s="5">
        <v>14</v>
      </c>
      <c r="B263" s="8" t="s">
        <v>234</v>
      </c>
      <c r="C263" s="101">
        <v>577</v>
      </c>
      <c r="D263" s="101">
        <v>579</v>
      </c>
      <c r="E263" s="101">
        <v>0</v>
      </c>
      <c r="F263" s="101">
        <v>0</v>
      </c>
      <c r="G263" s="101">
        <v>245</v>
      </c>
      <c r="H263" s="101">
        <v>1</v>
      </c>
      <c r="I263" s="147">
        <v>822</v>
      </c>
      <c r="J263" s="147">
        <v>580</v>
      </c>
    </row>
    <row r="264" spans="1:10" ht="12" customHeight="1" x14ac:dyDescent="0.2">
      <c r="A264" s="5">
        <v>15</v>
      </c>
      <c r="B264" s="8" t="s">
        <v>235</v>
      </c>
      <c r="C264" s="101">
        <v>276</v>
      </c>
      <c r="D264" s="101">
        <v>259</v>
      </c>
      <c r="E264" s="101">
        <v>4</v>
      </c>
      <c r="F264" s="101">
        <v>31</v>
      </c>
      <c r="G264" s="101">
        <v>12</v>
      </c>
      <c r="H264" s="101">
        <v>23</v>
      </c>
      <c r="I264" s="147">
        <v>292</v>
      </c>
      <c r="J264" s="147">
        <v>313</v>
      </c>
    </row>
    <row r="265" spans="1:10" ht="12" customHeight="1" x14ac:dyDescent="0.2">
      <c r="A265" s="5">
        <v>16</v>
      </c>
      <c r="B265" s="8" t="s">
        <v>225</v>
      </c>
      <c r="C265" s="101">
        <v>1275</v>
      </c>
      <c r="D265" s="101">
        <v>1458</v>
      </c>
      <c r="E265" s="101">
        <v>101</v>
      </c>
      <c r="F265" s="101">
        <v>102</v>
      </c>
      <c r="G265" s="101">
        <v>0</v>
      </c>
      <c r="H265" s="101">
        <v>1</v>
      </c>
      <c r="I265" s="147">
        <v>1376</v>
      </c>
      <c r="J265" s="147">
        <v>1561</v>
      </c>
    </row>
    <row r="266" spans="1:10" ht="12" customHeight="1" x14ac:dyDescent="0.2">
      <c r="A266" s="5">
        <v>17</v>
      </c>
      <c r="B266" s="8" t="s">
        <v>238</v>
      </c>
      <c r="C266" s="101">
        <v>1520</v>
      </c>
      <c r="D266" s="101">
        <v>1649</v>
      </c>
      <c r="E266" s="101">
        <v>0</v>
      </c>
      <c r="F266" s="101">
        <v>0</v>
      </c>
      <c r="G266" s="101">
        <v>142</v>
      </c>
      <c r="H266" s="101">
        <v>5</v>
      </c>
      <c r="I266" s="147">
        <v>1662</v>
      </c>
      <c r="J266" s="147">
        <v>1654</v>
      </c>
    </row>
    <row r="267" spans="1:10" ht="12" customHeight="1" x14ac:dyDescent="0.2">
      <c r="A267" s="5">
        <v>18</v>
      </c>
      <c r="B267" s="8" t="s">
        <v>226</v>
      </c>
      <c r="C267" s="101">
        <v>437</v>
      </c>
      <c r="D267" s="101">
        <v>463</v>
      </c>
      <c r="E267" s="101">
        <v>7</v>
      </c>
      <c r="F267" s="101">
        <v>5</v>
      </c>
      <c r="G267" s="101">
        <v>36</v>
      </c>
      <c r="H267" s="101">
        <v>7</v>
      </c>
      <c r="I267" s="147">
        <v>480</v>
      </c>
      <c r="J267" s="147">
        <v>475</v>
      </c>
    </row>
    <row r="268" spans="1:10" ht="12" customHeight="1" x14ac:dyDescent="0.2">
      <c r="A268" s="5">
        <v>19</v>
      </c>
      <c r="B268" s="8" t="s">
        <v>239</v>
      </c>
      <c r="C268" s="101">
        <v>379</v>
      </c>
      <c r="D268" s="101">
        <v>387</v>
      </c>
      <c r="E268" s="101">
        <v>0</v>
      </c>
      <c r="F268" s="101">
        <v>0</v>
      </c>
      <c r="G268" s="101">
        <v>44</v>
      </c>
      <c r="H268" s="101">
        <v>315</v>
      </c>
      <c r="I268" s="147">
        <v>423</v>
      </c>
      <c r="J268" s="147">
        <v>702</v>
      </c>
    </row>
    <row r="269" spans="1:10" ht="12" customHeight="1" x14ac:dyDescent="0.2">
      <c r="A269" s="5">
        <v>20</v>
      </c>
      <c r="B269" s="8" t="s">
        <v>240</v>
      </c>
      <c r="C269" s="101">
        <v>354</v>
      </c>
      <c r="D269" s="101">
        <v>392</v>
      </c>
      <c r="E269" s="101">
        <v>0</v>
      </c>
      <c r="F269" s="101">
        <v>0</v>
      </c>
      <c r="G269" s="101">
        <v>83</v>
      </c>
      <c r="H269" s="101">
        <v>106</v>
      </c>
      <c r="I269" s="147">
        <v>437</v>
      </c>
      <c r="J269" s="147">
        <v>498</v>
      </c>
    </row>
    <row r="270" spans="1:10" s="7" customFormat="1" ht="12" customHeight="1" x14ac:dyDescent="0.15">
      <c r="B270" s="50" t="s">
        <v>277</v>
      </c>
      <c r="C270" s="51">
        <f>SUM(C250:C269)</f>
        <v>14733</v>
      </c>
      <c r="D270" s="51">
        <f t="shared" ref="D270:J270" si="7">SUM(D250:D269)</f>
        <v>14916</v>
      </c>
      <c r="E270" s="51">
        <f t="shared" si="7"/>
        <v>123</v>
      </c>
      <c r="F270" s="51">
        <f t="shared" si="7"/>
        <v>157</v>
      </c>
      <c r="G270" s="51">
        <f t="shared" si="7"/>
        <v>3271</v>
      </c>
      <c r="H270" s="51">
        <f t="shared" si="7"/>
        <v>2086</v>
      </c>
      <c r="I270" s="148">
        <f t="shared" si="7"/>
        <v>18127</v>
      </c>
      <c r="J270" s="148">
        <f t="shared" si="7"/>
        <v>17159</v>
      </c>
    </row>
    <row r="271" spans="1:10" s="24" customFormat="1" ht="12" customHeight="1" x14ac:dyDescent="0.2">
      <c r="A271" s="15" t="s">
        <v>382</v>
      </c>
      <c r="C271" s="16"/>
      <c r="D271" s="16"/>
      <c r="E271" s="16"/>
      <c r="F271" s="16"/>
      <c r="G271" s="16"/>
      <c r="H271" s="16"/>
      <c r="I271" s="151"/>
      <c r="J271" s="151"/>
    </row>
    <row r="272" spans="1:10" s="7" customFormat="1" ht="12" customHeight="1" x14ac:dyDescent="0.15">
      <c r="B272" s="103"/>
      <c r="C272" s="104"/>
      <c r="D272" s="104"/>
      <c r="E272" s="104"/>
      <c r="F272" s="104"/>
      <c r="G272" s="104"/>
      <c r="H272" s="104"/>
      <c r="I272" s="153"/>
      <c r="J272" s="153"/>
    </row>
    <row r="273" spans="1:10" s="7" customFormat="1" ht="25.5" customHeight="1" x14ac:dyDescent="0.15">
      <c r="A273" s="195" t="s">
        <v>385</v>
      </c>
      <c r="B273" s="95" t="s">
        <v>241</v>
      </c>
      <c r="C273" s="203" t="s">
        <v>269</v>
      </c>
      <c r="D273" s="205"/>
      <c r="E273" s="203" t="s">
        <v>270</v>
      </c>
      <c r="F273" s="205"/>
      <c r="G273" s="203" t="s">
        <v>271</v>
      </c>
      <c r="H273" s="205"/>
      <c r="I273" s="219" t="s">
        <v>272</v>
      </c>
      <c r="J273" s="220"/>
    </row>
    <row r="274" spans="1:10" s="7" customFormat="1" ht="12" customHeight="1" x14ac:dyDescent="0.15">
      <c r="A274" s="195"/>
      <c r="B274" s="14" t="s">
        <v>280</v>
      </c>
      <c r="C274" s="21" t="s">
        <v>287</v>
      </c>
      <c r="D274" s="38" t="s">
        <v>6</v>
      </c>
      <c r="E274" s="21" t="s">
        <v>287</v>
      </c>
      <c r="F274" s="38" t="s">
        <v>6</v>
      </c>
      <c r="G274" s="21" t="s">
        <v>287</v>
      </c>
      <c r="H274" s="38" t="s">
        <v>6</v>
      </c>
      <c r="I274" s="21" t="s">
        <v>287</v>
      </c>
      <c r="J274" s="139" t="s">
        <v>6</v>
      </c>
    </row>
    <row r="275" spans="1:10" ht="12" customHeight="1" x14ac:dyDescent="0.2">
      <c r="A275" s="5">
        <v>1</v>
      </c>
      <c r="B275" s="8" t="s">
        <v>253</v>
      </c>
      <c r="C275" s="101">
        <v>422</v>
      </c>
      <c r="D275" s="101">
        <v>441</v>
      </c>
      <c r="E275" s="101">
        <v>1</v>
      </c>
      <c r="F275" s="101">
        <v>0</v>
      </c>
      <c r="G275" s="101">
        <v>221</v>
      </c>
      <c r="H275" s="101">
        <v>1</v>
      </c>
      <c r="I275" s="147">
        <v>644</v>
      </c>
      <c r="J275" s="147">
        <v>442</v>
      </c>
    </row>
    <row r="276" spans="1:10" ht="12" customHeight="1" x14ac:dyDescent="0.2">
      <c r="A276" s="5">
        <v>2</v>
      </c>
      <c r="B276" s="8" t="s">
        <v>264</v>
      </c>
      <c r="C276" s="101">
        <v>349</v>
      </c>
      <c r="D276" s="101">
        <v>404</v>
      </c>
      <c r="E276" s="101">
        <v>0</v>
      </c>
      <c r="F276" s="101">
        <v>0</v>
      </c>
      <c r="G276" s="101">
        <v>157</v>
      </c>
      <c r="H276" s="101">
        <v>193</v>
      </c>
      <c r="I276" s="147">
        <v>506</v>
      </c>
      <c r="J276" s="147">
        <v>597</v>
      </c>
    </row>
    <row r="277" spans="1:10" ht="12" customHeight="1" x14ac:dyDescent="0.2">
      <c r="A277" s="5">
        <v>3</v>
      </c>
      <c r="B277" s="8" t="s">
        <v>243</v>
      </c>
      <c r="C277" s="101">
        <v>211</v>
      </c>
      <c r="D277" s="101">
        <v>192</v>
      </c>
      <c r="E277" s="101">
        <v>0</v>
      </c>
      <c r="F277" s="101">
        <v>0</v>
      </c>
      <c r="G277" s="101">
        <v>57</v>
      </c>
      <c r="H277" s="101">
        <v>6</v>
      </c>
      <c r="I277" s="147">
        <v>268</v>
      </c>
      <c r="J277" s="147">
        <v>198</v>
      </c>
    </row>
    <row r="278" spans="1:10" ht="12" customHeight="1" x14ac:dyDescent="0.2">
      <c r="A278" s="5">
        <v>4</v>
      </c>
      <c r="B278" s="8" t="s">
        <v>242</v>
      </c>
      <c r="C278" s="101">
        <v>537</v>
      </c>
      <c r="D278" s="101">
        <v>567</v>
      </c>
      <c r="E278" s="101">
        <v>0</v>
      </c>
      <c r="F278" s="101">
        <v>0</v>
      </c>
      <c r="G278" s="101">
        <v>455</v>
      </c>
      <c r="H278" s="101">
        <v>19</v>
      </c>
      <c r="I278" s="147">
        <v>992</v>
      </c>
      <c r="J278" s="147">
        <v>586</v>
      </c>
    </row>
    <row r="279" spans="1:10" ht="12" customHeight="1" x14ac:dyDescent="0.2">
      <c r="A279" s="5">
        <v>5</v>
      </c>
      <c r="B279" s="8" t="s">
        <v>259</v>
      </c>
      <c r="C279" s="101">
        <v>357</v>
      </c>
      <c r="D279" s="101">
        <v>359</v>
      </c>
      <c r="E279" s="101">
        <v>0</v>
      </c>
      <c r="F279" s="101">
        <v>0</v>
      </c>
      <c r="G279" s="101">
        <v>155</v>
      </c>
      <c r="H279" s="101">
        <v>3</v>
      </c>
      <c r="I279" s="147">
        <v>512</v>
      </c>
      <c r="J279" s="147">
        <v>362</v>
      </c>
    </row>
    <row r="280" spans="1:10" ht="12" customHeight="1" x14ac:dyDescent="0.2">
      <c r="A280" s="5">
        <v>6</v>
      </c>
      <c r="B280" s="8" t="s">
        <v>248</v>
      </c>
      <c r="C280" s="101">
        <v>370</v>
      </c>
      <c r="D280" s="101">
        <v>340</v>
      </c>
      <c r="E280" s="101">
        <v>0</v>
      </c>
      <c r="F280" s="101">
        <v>0</v>
      </c>
      <c r="G280" s="101">
        <v>40</v>
      </c>
      <c r="H280" s="101">
        <v>6</v>
      </c>
      <c r="I280" s="147">
        <v>410</v>
      </c>
      <c r="J280" s="147">
        <v>346</v>
      </c>
    </row>
    <row r="281" spans="1:10" ht="12" customHeight="1" x14ac:dyDescent="0.2">
      <c r="A281" s="5">
        <v>7</v>
      </c>
      <c r="B281" s="8" t="s">
        <v>249</v>
      </c>
      <c r="C281" s="101">
        <v>256</v>
      </c>
      <c r="D281" s="101">
        <v>232</v>
      </c>
      <c r="E281" s="101">
        <v>0</v>
      </c>
      <c r="F281" s="101">
        <v>0</v>
      </c>
      <c r="G281" s="101">
        <v>49</v>
      </c>
      <c r="H281" s="101">
        <v>7</v>
      </c>
      <c r="I281" s="147">
        <v>305</v>
      </c>
      <c r="J281" s="147">
        <v>239</v>
      </c>
    </row>
    <row r="282" spans="1:10" ht="12" customHeight="1" x14ac:dyDescent="0.2">
      <c r="A282" s="5">
        <v>8</v>
      </c>
      <c r="B282" s="8" t="s">
        <v>250</v>
      </c>
      <c r="C282" s="101">
        <v>299</v>
      </c>
      <c r="D282" s="101">
        <v>330</v>
      </c>
      <c r="E282" s="101">
        <v>0</v>
      </c>
      <c r="F282" s="101">
        <v>0</v>
      </c>
      <c r="G282" s="101">
        <v>75</v>
      </c>
      <c r="H282" s="101">
        <v>57</v>
      </c>
      <c r="I282" s="147">
        <v>374</v>
      </c>
      <c r="J282" s="147">
        <v>387</v>
      </c>
    </row>
    <row r="283" spans="1:10" ht="12" customHeight="1" x14ac:dyDescent="0.2">
      <c r="A283" s="5">
        <v>9</v>
      </c>
      <c r="B283" s="8" t="s">
        <v>254</v>
      </c>
      <c r="C283" s="101">
        <v>385</v>
      </c>
      <c r="D283" s="101">
        <v>349</v>
      </c>
      <c r="E283" s="101">
        <v>0</v>
      </c>
      <c r="F283" s="101">
        <v>0</v>
      </c>
      <c r="G283" s="101">
        <v>35</v>
      </c>
      <c r="H283" s="101">
        <v>2</v>
      </c>
      <c r="I283" s="147">
        <v>420</v>
      </c>
      <c r="J283" s="147">
        <v>351</v>
      </c>
    </row>
    <row r="284" spans="1:10" ht="12" customHeight="1" x14ac:dyDescent="0.2">
      <c r="A284" s="5">
        <v>10</v>
      </c>
      <c r="B284" s="8" t="s">
        <v>255</v>
      </c>
      <c r="C284" s="101">
        <v>282</v>
      </c>
      <c r="D284" s="101">
        <v>259</v>
      </c>
      <c r="E284" s="101">
        <v>0</v>
      </c>
      <c r="F284" s="101">
        <v>0</v>
      </c>
      <c r="G284" s="101">
        <v>51</v>
      </c>
      <c r="H284" s="101">
        <v>0</v>
      </c>
      <c r="I284" s="147">
        <v>333</v>
      </c>
      <c r="J284" s="147">
        <v>259</v>
      </c>
    </row>
    <row r="285" spans="1:10" ht="12" customHeight="1" x14ac:dyDescent="0.2">
      <c r="A285" s="5">
        <v>11</v>
      </c>
      <c r="B285" s="8" t="s">
        <v>247</v>
      </c>
      <c r="C285" s="101">
        <v>1135</v>
      </c>
      <c r="D285" s="101">
        <v>788</v>
      </c>
      <c r="E285" s="101">
        <v>121</v>
      </c>
      <c r="F285" s="101">
        <v>0</v>
      </c>
      <c r="G285" s="101">
        <v>342</v>
      </c>
      <c r="H285" s="101">
        <v>386</v>
      </c>
      <c r="I285" s="147">
        <v>1598</v>
      </c>
      <c r="J285" s="147">
        <v>1174</v>
      </c>
    </row>
    <row r="286" spans="1:10" ht="12" customHeight="1" x14ac:dyDescent="0.2">
      <c r="A286" s="5">
        <v>12</v>
      </c>
      <c r="B286" s="8" t="s">
        <v>256</v>
      </c>
      <c r="C286" s="101">
        <v>593</v>
      </c>
      <c r="D286" s="101">
        <v>657</v>
      </c>
      <c r="E286" s="101">
        <v>0</v>
      </c>
      <c r="F286" s="101">
        <v>0</v>
      </c>
      <c r="G286" s="101">
        <v>189</v>
      </c>
      <c r="H286" s="101">
        <v>7</v>
      </c>
      <c r="I286" s="147">
        <v>782</v>
      </c>
      <c r="J286" s="147">
        <v>664</v>
      </c>
    </row>
    <row r="287" spans="1:10" ht="12" customHeight="1" x14ac:dyDescent="0.2">
      <c r="A287" s="5">
        <v>13</v>
      </c>
      <c r="B287" s="8" t="s">
        <v>244</v>
      </c>
      <c r="C287" s="101">
        <v>217</v>
      </c>
      <c r="D287" s="101">
        <v>205</v>
      </c>
      <c r="E287" s="101">
        <v>0</v>
      </c>
      <c r="F287" s="101">
        <v>0</v>
      </c>
      <c r="G287" s="101">
        <v>31</v>
      </c>
      <c r="H287" s="101">
        <v>10</v>
      </c>
      <c r="I287" s="147">
        <v>248</v>
      </c>
      <c r="J287" s="147">
        <v>215</v>
      </c>
    </row>
    <row r="288" spans="1:10" ht="12" customHeight="1" x14ac:dyDescent="0.2">
      <c r="A288" s="5">
        <v>14</v>
      </c>
      <c r="B288" s="8" t="s">
        <v>265</v>
      </c>
      <c r="C288" s="101">
        <v>455</v>
      </c>
      <c r="D288" s="101">
        <v>446</v>
      </c>
      <c r="E288" s="101">
        <v>0</v>
      </c>
      <c r="F288" s="101">
        <v>2</v>
      </c>
      <c r="G288" s="101">
        <v>56</v>
      </c>
      <c r="H288" s="101">
        <v>49</v>
      </c>
      <c r="I288" s="147">
        <v>511</v>
      </c>
      <c r="J288" s="147">
        <v>497</v>
      </c>
    </row>
    <row r="289" spans="1:10" ht="12" customHeight="1" x14ac:dyDescent="0.2">
      <c r="A289" s="5">
        <v>15</v>
      </c>
      <c r="B289" s="8" t="s">
        <v>260</v>
      </c>
      <c r="C289" s="101">
        <v>812</v>
      </c>
      <c r="D289" s="101">
        <v>551</v>
      </c>
      <c r="E289" s="101">
        <v>0</v>
      </c>
      <c r="F289" s="101">
        <v>0</v>
      </c>
      <c r="G289" s="101">
        <v>135</v>
      </c>
      <c r="H289" s="101">
        <v>23</v>
      </c>
      <c r="I289" s="147">
        <v>947</v>
      </c>
      <c r="J289" s="147">
        <v>574</v>
      </c>
    </row>
    <row r="290" spans="1:10" ht="12" customHeight="1" x14ac:dyDescent="0.2">
      <c r="A290" s="5">
        <v>16</v>
      </c>
      <c r="B290" s="8" t="s">
        <v>251</v>
      </c>
      <c r="C290" s="101">
        <v>154</v>
      </c>
      <c r="D290" s="101">
        <v>158</v>
      </c>
      <c r="E290" s="101">
        <v>0</v>
      </c>
      <c r="F290" s="101">
        <v>0</v>
      </c>
      <c r="G290" s="101">
        <v>113</v>
      </c>
      <c r="H290" s="101">
        <v>31</v>
      </c>
      <c r="I290" s="147">
        <v>267</v>
      </c>
      <c r="J290" s="147">
        <v>189</v>
      </c>
    </row>
    <row r="291" spans="1:10" ht="12" customHeight="1" x14ac:dyDescent="0.2">
      <c r="A291" s="5">
        <v>17</v>
      </c>
      <c r="B291" s="8" t="s">
        <v>257</v>
      </c>
      <c r="C291" s="101">
        <v>210</v>
      </c>
      <c r="D291" s="101">
        <v>211</v>
      </c>
      <c r="E291" s="101">
        <v>0</v>
      </c>
      <c r="F291" s="101">
        <v>0</v>
      </c>
      <c r="G291" s="101">
        <v>45</v>
      </c>
      <c r="H291" s="101">
        <v>44</v>
      </c>
      <c r="I291" s="147">
        <v>255</v>
      </c>
      <c r="J291" s="147">
        <v>255</v>
      </c>
    </row>
    <row r="292" spans="1:10" ht="12" customHeight="1" x14ac:dyDescent="0.2">
      <c r="A292" s="5">
        <v>18</v>
      </c>
      <c r="B292" s="8" t="s">
        <v>266</v>
      </c>
      <c r="C292" s="101">
        <v>586</v>
      </c>
      <c r="D292" s="101">
        <v>520</v>
      </c>
      <c r="E292" s="101">
        <v>0</v>
      </c>
      <c r="F292" s="101">
        <v>8</v>
      </c>
      <c r="G292" s="101">
        <v>30</v>
      </c>
      <c r="H292" s="101">
        <v>6</v>
      </c>
      <c r="I292" s="147">
        <v>616</v>
      </c>
      <c r="J292" s="147">
        <v>534</v>
      </c>
    </row>
    <row r="293" spans="1:10" ht="12" customHeight="1" x14ac:dyDescent="0.2">
      <c r="A293" s="5">
        <v>19</v>
      </c>
      <c r="B293" s="8" t="s">
        <v>267</v>
      </c>
      <c r="C293" s="101">
        <v>582</v>
      </c>
      <c r="D293" s="101">
        <v>1080</v>
      </c>
      <c r="E293" s="101">
        <v>0</v>
      </c>
      <c r="F293" s="101">
        <v>6</v>
      </c>
      <c r="G293" s="101">
        <v>5</v>
      </c>
      <c r="H293" s="101">
        <v>112</v>
      </c>
      <c r="I293" s="147">
        <v>587</v>
      </c>
      <c r="J293" s="147">
        <v>1198</v>
      </c>
    </row>
    <row r="294" spans="1:10" ht="12" customHeight="1" x14ac:dyDescent="0.2">
      <c r="A294" s="5">
        <v>20</v>
      </c>
      <c r="B294" s="8" t="s">
        <v>245</v>
      </c>
      <c r="C294" s="101">
        <v>169</v>
      </c>
      <c r="D294" s="101">
        <v>170</v>
      </c>
      <c r="E294" s="101">
        <v>0</v>
      </c>
      <c r="F294" s="101">
        <v>0</v>
      </c>
      <c r="G294" s="101">
        <v>2</v>
      </c>
      <c r="H294" s="101">
        <v>0</v>
      </c>
      <c r="I294" s="147">
        <v>171</v>
      </c>
      <c r="J294" s="147">
        <v>170</v>
      </c>
    </row>
    <row r="295" spans="1:10" ht="12" customHeight="1" x14ac:dyDescent="0.2">
      <c r="A295" s="5">
        <v>21</v>
      </c>
      <c r="B295" s="8" t="s">
        <v>252</v>
      </c>
      <c r="C295" s="101">
        <v>587</v>
      </c>
      <c r="D295" s="101">
        <v>609</v>
      </c>
      <c r="E295" s="101">
        <v>79</v>
      </c>
      <c r="F295" s="101">
        <v>0</v>
      </c>
      <c r="G295" s="101">
        <v>455</v>
      </c>
      <c r="H295" s="101">
        <v>2</v>
      </c>
      <c r="I295" s="147">
        <v>1121</v>
      </c>
      <c r="J295" s="147">
        <v>611</v>
      </c>
    </row>
    <row r="296" spans="1:10" ht="12" customHeight="1" x14ac:dyDescent="0.2">
      <c r="A296" s="5">
        <v>22</v>
      </c>
      <c r="B296" s="8" t="s">
        <v>261</v>
      </c>
      <c r="C296" s="101">
        <v>348</v>
      </c>
      <c r="D296" s="101">
        <v>348</v>
      </c>
      <c r="E296" s="101">
        <v>0</v>
      </c>
      <c r="F296" s="101">
        <v>0</v>
      </c>
      <c r="G296" s="101">
        <v>312</v>
      </c>
      <c r="H296" s="101">
        <v>2</v>
      </c>
      <c r="I296" s="147">
        <v>660</v>
      </c>
      <c r="J296" s="147">
        <v>350</v>
      </c>
    </row>
    <row r="297" spans="1:10" ht="12" customHeight="1" x14ac:dyDescent="0.2">
      <c r="A297" s="5">
        <v>23</v>
      </c>
      <c r="B297" s="8" t="s">
        <v>246</v>
      </c>
      <c r="C297" s="101">
        <v>1944</v>
      </c>
      <c r="D297" s="101">
        <v>2052</v>
      </c>
      <c r="E297" s="101">
        <v>10</v>
      </c>
      <c r="F297" s="101">
        <v>2</v>
      </c>
      <c r="G297" s="101">
        <v>997</v>
      </c>
      <c r="H297" s="101">
        <v>4</v>
      </c>
      <c r="I297" s="147">
        <v>2951</v>
      </c>
      <c r="J297" s="147">
        <v>2058</v>
      </c>
    </row>
    <row r="298" spans="1:10" ht="12" customHeight="1" x14ac:dyDescent="0.2">
      <c r="A298" s="5">
        <v>24</v>
      </c>
      <c r="B298" s="8" t="s">
        <v>268</v>
      </c>
      <c r="C298" s="101">
        <v>335</v>
      </c>
      <c r="D298" s="101">
        <v>335</v>
      </c>
      <c r="E298" s="101">
        <v>0</v>
      </c>
      <c r="F298" s="101">
        <v>0</v>
      </c>
      <c r="G298" s="101">
        <v>73</v>
      </c>
      <c r="H298" s="101">
        <v>78</v>
      </c>
      <c r="I298" s="147">
        <v>408</v>
      </c>
      <c r="J298" s="147">
        <v>413</v>
      </c>
    </row>
    <row r="299" spans="1:10" ht="12" customHeight="1" x14ac:dyDescent="0.2">
      <c r="A299" s="5">
        <v>25</v>
      </c>
      <c r="B299" s="8" t="s">
        <v>262</v>
      </c>
      <c r="C299" s="101">
        <v>600</v>
      </c>
      <c r="D299" s="101">
        <v>645</v>
      </c>
      <c r="E299" s="101">
        <v>0</v>
      </c>
      <c r="F299" s="101">
        <v>0</v>
      </c>
      <c r="G299" s="101">
        <v>22</v>
      </c>
      <c r="H299" s="101">
        <v>16</v>
      </c>
      <c r="I299" s="147">
        <v>622</v>
      </c>
      <c r="J299" s="147">
        <v>661</v>
      </c>
    </row>
    <row r="300" spans="1:10" ht="12" customHeight="1" x14ac:dyDescent="0.2">
      <c r="A300" s="5">
        <v>26</v>
      </c>
      <c r="B300" s="8" t="s">
        <v>258</v>
      </c>
      <c r="C300" s="101">
        <v>1581</v>
      </c>
      <c r="D300" s="101">
        <v>1581</v>
      </c>
      <c r="E300" s="101">
        <v>0</v>
      </c>
      <c r="F300" s="101">
        <v>0</v>
      </c>
      <c r="G300" s="101">
        <v>89</v>
      </c>
      <c r="H300" s="101">
        <v>6</v>
      </c>
      <c r="I300" s="147">
        <v>1670</v>
      </c>
      <c r="J300" s="147">
        <v>1587</v>
      </c>
    </row>
    <row r="301" spans="1:10" ht="12" customHeight="1" x14ac:dyDescent="0.2">
      <c r="A301" s="5">
        <v>27</v>
      </c>
      <c r="B301" s="8" t="s">
        <v>263</v>
      </c>
      <c r="C301" s="101">
        <v>187</v>
      </c>
      <c r="D301" s="101">
        <v>178</v>
      </c>
      <c r="E301" s="101">
        <v>0</v>
      </c>
      <c r="F301" s="101">
        <v>0</v>
      </c>
      <c r="G301" s="101">
        <v>4</v>
      </c>
      <c r="H301" s="101">
        <v>13</v>
      </c>
      <c r="I301" s="147">
        <v>191</v>
      </c>
      <c r="J301" s="147">
        <v>191</v>
      </c>
    </row>
    <row r="302" spans="1:10" s="7" customFormat="1" ht="12" customHeight="1" x14ac:dyDescent="0.15">
      <c r="B302" s="50" t="s">
        <v>277</v>
      </c>
      <c r="C302" s="51">
        <f>SUM(C275:C301)</f>
        <v>13963</v>
      </c>
      <c r="D302" s="51">
        <f t="shared" ref="D302:J302" si="8">SUM(D275:D301)</f>
        <v>14007</v>
      </c>
      <c r="E302" s="51">
        <f t="shared" si="8"/>
        <v>211</v>
      </c>
      <c r="F302" s="51">
        <f t="shared" si="8"/>
        <v>18</v>
      </c>
      <c r="G302" s="51">
        <f t="shared" si="8"/>
        <v>4195</v>
      </c>
      <c r="H302" s="51">
        <f t="shared" si="8"/>
        <v>1083</v>
      </c>
      <c r="I302" s="148">
        <f t="shared" si="8"/>
        <v>18369</v>
      </c>
      <c r="J302" s="148">
        <f t="shared" si="8"/>
        <v>15108</v>
      </c>
    </row>
    <row r="303" spans="1:10" s="24" customFormat="1" ht="12" customHeight="1" x14ac:dyDescent="0.2">
      <c r="A303" s="15" t="s">
        <v>382</v>
      </c>
      <c r="C303" s="16"/>
      <c r="D303" s="16"/>
      <c r="E303" s="16"/>
      <c r="F303" s="16"/>
      <c r="G303" s="16"/>
      <c r="H303" s="16"/>
      <c r="I303" s="151"/>
      <c r="J303" s="151"/>
    </row>
    <row r="305" spans="1:10" s="17" customFormat="1" ht="12" customHeight="1" x14ac:dyDescent="0.2">
      <c r="A305" s="15"/>
      <c r="B305" s="18" t="s">
        <v>284</v>
      </c>
      <c r="C305" s="19">
        <f>C302+C270+C245+C229+C202+C143+C115+C79+C35</f>
        <v>266047</v>
      </c>
      <c r="D305" s="19">
        <f>D302+D270+D245+D229+D202+D143+D115+D79+D35</f>
        <v>270545</v>
      </c>
      <c r="E305" s="19">
        <f t="shared" ref="E305:J305" si="9">E302+E270+E245+E229+E202+E143+E115+E79+E35</f>
        <v>13796</v>
      </c>
      <c r="F305" s="19">
        <f t="shared" si="9"/>
        <v>10393</v>
      </c>
      <c r="G305" s="19">
        <f t="shared" si="9"/>
        <v>53569</v>
      </c>
      <c r="H305" s="19">
        <f t="shared" si="9"/>
        <v>30426</v>
      </c>
      <c r="I305" s="155">
        <f t="shared" si="9"/>
        <v>333412</v>
      </c>
      <c r="J305" s="155">
        <f t="shared" si="9"/>
        <v>311364</v>
      </c>
    </row>
  </sheetData>
  <sortState ref="A41:J78">
    <sortCondition ref="B40:B78"/>
  </sortState>
  <mergeCells count="46">
    <mergeCell ref="C3:D3"/>
    <mergeCell ref="E3:F3"/>
    <mergeCell ref="G3:H3"/>
    <mergeCell ref="I3:J3"/>
    <mergeCell ref="A1:E1"/>
    <mergeCell ref="A3:A4"/>
    <mergeCell ref="A38:A39"/>
    <mergeCell ref="C38:D38"/>
    <mergeCell ref="E38:F38"/>
    <mergeCell ref="G38:H38"/>
    <mergeCell ref="I38:J38"/>
    <mergeCell ref="A82:A83"/>
    <mergeCell ref="C82:D82"/>
    <mergeCell ref="E82:F82"/>
    <mergeCell ref="G82:H82"/>
    <mergeCell ref="I82:J82"/>
    <mergeCell ref="A118:A119"/>
    <mergeCell ref="C118:D118"/>
    <mergeCell ref="E118:F118"/>
    <mergeCell ref="G118:H118"/>
    <mergeCell ref="I118:J118"/>
    <mergeCell ref="A146:A147"/>
    <mergeCell ref="C146:D146"/>
    <mergeCell ref="E146:F146"/>
    <mergeCell ref="G146:H146"/>
    <mergeCell ref="I146:J146"/>
    <mergeCell ref="A205:A206"/>
    <mergeCell ref="C205:D205"/>
    <mergeCell ref="E205:F205"/>
    <mergeCell ref="G205:H205"/>
    <mergeCell ref="I205:J205"/>
    <mergeCell ref="A232:A233"/>
    <mergeCell ref="C232:D232"/>
    <mergeCell ref="E232:F232"/>
    <mergeCell ref="G232:H232"/>
    <mergeCell ref="I232:J232"/>
    <mergeCell ref="A248:A249"/>
    <mergeCell ref="C248:D248"/>
    <mergeCell ref="E248:F248"/>
    <mergeCell ref="G248:H248"/>
    <mergeCell ref="I248:J248"/>
    <mergeCell ref="A273:A274"/>
    <mergeCell ref="C273:D273"/>
    <mergeCell ref="E273:F273"/>
    <mergeCell ref="G273:H273"/>
    <mergeCell ref="I273:J27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332"/>
  <sheetViews>
    <sheetView topLeftCell="A316" zoomScale="115" zoomScaleNormal="115" workbookViewId="0">
      <selection activeCell="D339" sqref="D339"/>
    </sheetView>
  </sheetViews>
  <sheetFormatPr defaultColWidth="8.85546875" defaultRowHeight="12.75" customHeight="1" x14ac:dyDescent="0.2"/>
  <cols>
    <col min="1" max="1" width="3.7109375" style="10" customWidth="1"/>
    <col min="2" max="2" width="43.7109375" style="10" customWidth="1"/>
    <col min="3" max="3" width="12.5703125" style="10" customWidth="1"/>
    <col min="4" max="16384" width="8.85546875" style="10"/>
  </cols>
  <sheetData>
    <row r="1" spans="1:11" s="4" customFormat="1" ht="12.75" customHeight="1" x14ac:dyDescent="0.2">
      <c r="A1" s="230" t="s">
        <v>345</v>
      </c>
      <c r="B1" s="230"/>
      <c r="C1" s="230"/>
      <c r="D1" s="230"/>
      <c r="E1" s="230"/>
      <c r="F1" s="230"/>
      <c r="G1" s="230"/>
      <c r="H1" s="230"/>
      <c r="K1" s="3"/>
    </row>
    <row r="3" spans="1:11" ht="12.75" customHeight="1" x14ac:dyDescent="0.2">
      <c r="A3" s="195" t="s">
        <v>385</v>
      </c>
      <c r="B3" s="231" t="s">
        <v>0</v>
      </c>
      <c r="C3" s="231"/>
      <c r="D3" s="222" t="s">
        <v>2</v>
      </c>
      <c r="E3" s="223"/>
      <c r="F3" s="222" t="s">
        <v>3</v>
      </c>
      <c r="G3" s="223"/>
      <c r="H3" s="222" t="s">
        <v>4</v>
      </c>
      <c r="I3" s="223"/>
      <c r="J3" s="222" t="s">
        <v>5</v>
      </c>
      <c r="K3" s="223"/>
    </row>
    <row r="4" spans="1:11" ht="12.75" customHeight="1" x14ac:dyDescent="0.2">
      <c r="A4" s="195"/>
      <c r="B4" s="226" t="s">
        <v>280</v>
      </c>
      <c r="C4" s="228" t="s">
        <v>1</v>
      </c>
      <c r="D4" s="224"/>
      <c r="E4" s="225"/>
      <c r="F4" s="224"/>
      <c r="G4" s="225"/>
      <c r="H4" s="224"/>
      <c r="I4" s="225"/>
      <c r="J4" s="224"/>
      <c r="K4" s="225"/>
    </row>
    <row r="5" spans="1:11" ht="12.75" customHeight="1" x14ac:dyDescent="0.2">
      <c r="A5" s="195"/>
      <c r="B5" s="227"/>
      <c r="C5" s="229"/>
      <c r="D5" s="21" t="s">
        <v>287</v>
      </c>
      <c r="E5" s="38" t="s">
        <v>6</v>
      </c>
      <c r="F5" s="21" t="s">
        <v>287</v>
      </c>
      <c r="G5" s="38" t="s">
        <v>6</v>
      </c>
      <c r="H5" s="21" t="s">
        <v>287</v>
      </c>
      <c r="I5" s="38" t="s">
        <v>6</v>
      </c>
      <c r="J5" s="21" t="s">
        <v>287</v>
      </c>
      <c r="K5" s="38" t="s">
        <v>6</v>
      </c>
    </row>
    <row r="6" spans="1:11" ht="12.75" customHeight="1" x14ac:dyDescent="0.2">
      <c r="A6" s="2">
        <v>1</v>
      </c>
      <c r="B6" s="8" t="s">
        <v>14</v>
      </c>
      <c r="C6" s="61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</row>
    <row r="7" spans="1:11" ht="12.75" customHeight="1" x14ac:dyDescent="0.2">
      <c r="A7" s="2">
        <v>2</v>
      </c>
      <c r="B7" s="8" t="s">
        <v>31</v>
      </c>
      <c r="C7" s="61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</row>
    <row r="8" spans="1:11" ht="12.75" customHeight="1" x14ac:dyDescent="0.2">
      <c r="A8" s="2">
        <v>3</v>
      </c>
      <c r="B8" s="8" t="s">
        <v>18</v>
      </c>
      <c r="C8" s="61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</row>
    <row r="9" spans="1:11" ht="12.75" customHeight="1" x14ac:dyDescent="0.2">
      <c r="A9" s="2">
        <v>4</v>
      </c>
      <c r="B9" s="8" t="s">
        <v>8</v>
      </c>
      <c r="C9" s="61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</row>
    <row r="10" spans="1:11" ht="12.75" customHeight="1" x14ac:dyDescent="0.2">
      <c r="A10" s="2">
        <v>5</v>
      </c>
      <c r="B10" s="8" t="s">
        <v>26</v>
      </c>
      <c r="C10" s="61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</row>
    <row r="11" spans="1:11" ht="12.75" customHeight="1" x14ac:dyDescent="0.2">
      <c r="A11" s="2">
        <v>6</v>
      </c>
      <c r="B11" s="8" t="s">
        <v>7</v>
      </c>
      <c r="C11" s="61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1" ht="12.75" customHeight="1" x14ac:dyDescent="0.2">
      <c r="A12" s="2">
        <v>7</v>
      </c>
      <c r="B12" s="8" t="s">
        <v>32</v>
      </c>
      <c r="C12" s="61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</row>
    <row r="13" spans="1:11" ht="12.75" customHeight="1" x14ac:dyDescent="0.2">
      <c r="A13" s="2">
        <v>8</v>
      </c>
      <c r="B13" s="8" t="s">
        <v>13</v>
      </c>
      <c r="C13" s="61">
        <v>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1" ht="12.75" customHeight="1" x14ac:dyDescent="0.2">
      <c r="A14" s="2">
        <v>9</v>
      </c>
      <c r="B14" s="8" t="s">
        <v>17</v>
      </c>
      <c r="C14" s="61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</row>
    <row r="15" spans="1:11" ht="12.75" customHeight="1" x14ac:dyDescent="0.2">
      <c r="A15" s="2">
        <v>10</v>
      </c>
      <c r="B15" s="8" t="s">
        <v>9</v>
      </c>
      <c r="C15" s="61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</row>
    <row r="16" spans="1:11" ht="12.75" customHeight="1" x14ac:dyDescent="0.2">
      <c r="A16" s="2">
        <v>11</v>
      </c>
      <c r="B16" s="8" t="s">
        <v>379</v>
      </c>
      <c r="C16" s="61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ht="12.75" customHeight="1" x14ac:dyDescent="0.2">
      <c r="A17" s="2">
        <v>12</v>
      </c>
      <c r="B17" s="8" t="s">
        <v>19</v>
      </c>
      <c r="C17" s="61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</row>
    <row r="18" spans="1:11" ht="12.75" customHeight="1" x14ac:dyDescent="0.2">
      <c r="A18" s="2">
        <v>13</v>
      </c>
      <c r="B18" s="8" t="s">
        <v>20</v>
      </c>
      <c r="C18" s="61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</row>
    <row r="19" spans="1:11" ht="12.75" customHeight="1" x14ac:dyDescent="0.2">
      <c r="A19" s="2">
        <v>14</v>
      </c>
      <c r="B19" s="8" t="s">
        <v>21</v>
      </c>
      <c r="C19" s="61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</row>
    <row r="20" spans="1:11" ht="12.75" customHeight="1" x14ac:dyDescent="0.2">
      <c r="A20" s="2">
        <v>15</v>
      </c>
      <c r="B20" s="8" t="s">
        <v>22</v>
      </c>
      <c r="C20" s="61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</row>
    <row r="21" spans="1:11" ht="12.75" customHeight="1" x14ac:dyDescent="0.2">
      <c r="A21" s="2">
        <v>16</v>
      </c>
      <c r="B21" s="8" t="s">
        <v>15</v>
      </c>
      <c r="C21" s="61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</row>
    <row r="22" spans="1:11" ht="12.75" customHeight="1" x14ac:dyDescent="0.2">
      <c r="A22" s="2">
        <v>17</v>
      </c>
      <c r="B22" s="8" t="s">
        <v>10</v>
      </c>
      <c r="C22" s="61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</row>
    <row r="23" spans="1:11" ht="12.75" customHeight="1" x14ac:dyDescent="0.2">
      <c r="A23" s="2">
        <v>18</v>
      </c>
      <c r="B23" s="8" t="s">
        <v>33</v>
      </c>
      <c r="C23" s="61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</row>
    <row r="24" spans="1:11" ht="12.75" customHeight="1" x14ac:dyDescent="0.2">
      <c r="A24" s="2">
        <v>19</v>
      </c>
      <c r="B24" s="8" t="s">
        <v>23</v>
      </c>
      <c r="C24" s="61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</row>
    <row r="25" spans="1:11" ht="12.75" customHeight="1" x14ac:dyDescent="0.2">
      <c r="A25" s="2">
        <v>20</v>
      </c>
      <c r="B25" s="8" t="s">
        <v>24</v>
      </c>
      <c r="C25" s="61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</row>
    <row r="26" spans="1:11" ht="12.75" customHeight="1" x14ac:dyDescent="0.2">
      <c r="A26" s="2">
        <v>21</v>
      </c>
      <c r="B26" s="8" t="s">
        <v>25</v>
      </c>
      <c r="C26" s="61">
        <v>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</row>
    <row r="27" spans="1:11" ht="12.75" customHeight="1" x14ac:dyDescent="0.2">
      <c r="A27" s="2">
        <v>22</v>
      </c>
      <c r="B27" s="8" t="s">
        <v>27</v>
      </c>
      <c r="C27" s="61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</row>
    <row r="28" spans="1:11" ht="12.75" customHeight="1" x14ac:dyDescent="0.2">
      <c r="A28" s="2">
        <v>23</v>
      </c>
      <c r="B28" s="8" t="s">
        <v>16</v>
      </c>
      <c r="C28" s="61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</row>
    <row r="29" spans="1:11" ht="12.75" customHeight="1" x14ac:dyDescent="0.2">
      <c r="A29" s="2">
        <v>24</v>
      </c>
      <c r="B29" s="8" t="s">
        <v>34</v>
      </c>
      <c r="C29" s="61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</row>
    <row r="30" spans="1:11" ht="12.75" customHeight="1" x14ac:dyDescent="0.2">
      <c r="A30" s="2">
        <v>25</v>
      </c>
      <c r="B30" s="8" t="s">
        <v>11</v>
      </c>
      <c r="C30" s="61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</row>
    <row r="31" spans="1:11" ht="12.75" customHeight="1" x14ac:dyDescent="0.2">
      <c r="A31" s="2">
        <v>26</v>
      </c>
      <c r="B31" s="8" t="s">
        <v>35</v>
      </c>
      <c r="C31" s="61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</row>
    <row r="32" spans="1:11" ht="12.75" customHeight="1" x14ac:dyDescent="0.2">
      <c r="A32" s="2">
        <v>27</v>
      </c>
      <c r="B32" s="8" t="s">
        <v>28</v>
      </c>
      <c r="C32" s="61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</row>
    <row r="33" spans="1:24" ht="12.75" customHeight="1" x14ac:dyDescent="0.2">
      <c r="A33" s="2">
        <v>28</v>
      </c>
      <c r="B33" s="8" t="s">
        <v>29</v>
      </c>
      <c r="C33" s="61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</row>
    <row r="34" spans="1:24" ht="12.75" customHeight="1" x14ac:dyDescent="0.2">
      <c r="A34" s="2">
        <v>29</v>
      </c>
      <c r="B34" s="8" t="s">
        <v>30</v>
      </c>
      <c r="C34" s="61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</row>
    <row r="35" spans="1:24" ht="12.75" customHeight="1" x14ac:dyDescent="0.2">
      <c r="A35" s="2">
        <v>30</v>
      </c>
      <c r="B35" s="32" t="s">
        <v>12</v>
      </c>
      <c r="C35" s="61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</row>
    <row r="36" spans="1:24" s="7" customFormat="1" ht="12.75" customHeight="1" x14ac:dyDescent="0.15">
      <c r="B36" s="50" t="s">
        <v>277</v>
      </c>
      <c r="C36" s="118">
        <f>SUM(C6:C35)</f>
        <v>30</v>
      </c>
      <c r="D36" s="39">
        <f>SUM(D6:D35)</f>
        <v>26</v>
      </c>
      <c r="E36" s="39">
        <f t="shared" ref="E36:K36" si="0">SUM(E6:E35)</f>
        <v>26</v>
      </c>
      <c r="F36" s="39">
        <f t="shared" si="0"/>
        <v>26</v>
      </c>
      <c r="G36" s="39">
        <f t="shared" si="0"/>
        <v>26</v>
      </c>
      <c r="H36" s="39">
        <f t="shared" si="0"/>
        <v>26</v>
      </c>
      <c r="I36" s="39">
        <f t="shared" si="0"/>
        <v>26</v>
      </c>
      <c r="J36" s="39">
        <f t="shared" si="0"/>
        <v>26</v>
      </c>
      <c r="K36" s="39">
        <f t="shared" si="0"/>
        <v>26</v>
      </c>
    </row>
    <row r="37" spans="1:24" s="20" customFormat="1" ht="12.75" customHeight="1" x14ac:dyDescent="0.2">
      <c r="A37" s="20" t="s">
        <v>288</v>
      </c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4"/>
    </row>
    <row r="38" spans="1:24" s="20" customFormat="1" ht="12.75" customHeight="1" x14ac:dyDescent="0.2">
      <c r="A38" s="20" t="s">
        <v>289</v>
      </c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4"/>
    </row>
    <row r="39" spans="1:24" s="4" customFormat="1" ht="12.75" customHeight="1" x14ac:dyDescent="0.2">
      <c r="A39" s="4" t="s">
        <v>382</v>
      </c>
    </row>
    <row r="41" spans="1:24" ht="12.75" customHeight="1" x14ac:dyDescent="0.2">
      <c r="A41" s="195" t="s">
        <v>385</v>
      </c>
      <c r="B41" s="231" t="s">
        <v>36</v>
      </c>
      <c r="C41" s="231"/>
      <c r="D41" s="222" t="s">
        <v>2</v>
      </c>
      <c r="E41" s="223"/>
      <c r="F41" s="222" t="s">
        <v>3</v>
      </c>
      <c r="G41" s="223"/>
      <c r="H41" s="222" t="s">
        <v>4</v>
      </c>
      <c r="I41" s="223"/>
      <c r="J41" s="222" t="s">
        <v>5</v>
      </c>
      <c r="K41" s="223"/>
    </row>
    <row r="42" spans="1:24" ht="12.75" customHeight="1" x14ac:dyDescent="0.2">
      <c r="A42" s="195"/>
      <c r="B42" s="226" t="s">
        <v>280</v>
      </c>
      <c r="C42" s="228" t="s">
        <v>1</v>
      </c>
      <c r="D42" s="224"/>
      <c r="E42" s="225"/>
      <c r="F42" s="224"/>
      <c r="G42" s="225"/>
      <c r="H42" s="224"/>
      <c r="I42" s="225"/>
      <c r="J42" s="224"/>
      <c r="K42" s="225"/>
    </row>
    <row r="43" spans="1:24" ht="12.75" customHeight="1" x14ac:dyDescent="0.2">
      <c r="A43" s="195"/>
      <c r="B43" s="227"/>
      <c r="C43" s="229"/>
      <c r="D43" s="21" t="s">
        <v>287</v>
      </c>
      <c r="E43" s="38" t="s">
        <v>6</v>
      </c>
      <c r="F43" s="21" t="s">
        <v>287</v>
      </c>
      <c r="G43" s="38" t="s">
        <v>6</v>
      </c>
      <c r="H43" s="21" t="s">
        <v>287</v>
      </c>
      <c r="I43" s="38" t="s">
        <v>6</v>
      </c>
      <c r="J43" s="21" t="s">
        <v>287</v>
      </c>
      <c r="K43" s="38" t="s">
        <v>6</v>
      </c>
    </row>
    <row r="44" spans="1:24" ht="12.75" customHeight="1" x14ac:dyDescent="0.2">
      <c r="A44" s="2">
        <v>1</v>
      </c>
      <c r="B44" s="8" t="s">
        <v>37</v>
      </c>
      <c r="C44" s="61">
        <v>1</v>
      </c>
      <c r="D44" s="9">
        <v>1</v>
      </c>
      <c r="E44" s="9">
        <v>1</v>
      </c>
      <c r="F44" s="9">
        <v>0</v>
      </c>
      <c r="G44" s="9">
        <v>0</v>
      </c>
      <c r="H44" s="9">
        <v>1</v>
      </c>
      <c r="I44" s="9">
        <v>1</v>
      </c>
      <c r="J44" s="9">
        <v>0</v>
      </c>
      <c r="K44" s="9">
        <v>0</v>
      </c>
    </row>
    <row r="45" spans="1:24" ht="12.75" customHeight="1" x14ac:dyDescent="0.2">
      <c r="A45" s="2">
        <v>2</v>
      </c>
      <c r="B45" s="8" t="s">
        <v>42</v>
      </c>
      <c r="C45" s="61">
        <v>1</v>
      </c>
      <c r="D45" s="9">
        <v>0</v>
      </c>
      <c r="E45" s="9">
        <v>0</v>
      </c>
      <c r="F45" s="9">
        <v>1</v>
      </c>
      <c r="G45" s="9">
        <v>1</v>
      </c>
      <c r="H45" s="9">
        <v>0</v>
      </c>
      <c r="I45" s="9">
        <v>0</v>
      </c>
      <c r="J45" s="9">
        <v>1</v>
      </c>
      <c r="K45" s="9">
        <v>1</v>
      </c>
    </row>
    <row r="46" spans="1:24" ht="12.75" customHeight="1" x14ac:dyDescent="0.2">
      <c r="A46" s="2">
        <v>3</v>
      </c>
      <c r="B46" s="8" t="s">
        <v>41</v>
      </c>
      <c r="C46" s="61">
        <v>1</v>
      </c>
      <c r="D46" s="9">
        <v>1</v>
      </c>
      <c r="E46" s="9">
        <v>1</v>
      </c>
      <c r="F46" s="9">
        <v>0</v>
      </c>
      <c r="G46" s="9">
        <v>0</v>
      </c>
      <c r="H46" s="9">
        <v>1</v>
      </c>
      <c r="I46" s="9">
        <v>1</v>
      </c>
      <c r="J46" s="9">
        <v>0</v>
      </c>
      <c r="K46" s="9">
        <v>0</v>
      </c>
    </row>
    <row r="47" spans="1:24" ht="12.75" customHeight="1" x14ac:dyDescent="0.2">
      <c r="A47" s="2">
        <v>4</v>
      </c>
      <c r="B47" s="8" t="s">
        <v>68</v>
      </c>
      <c r="C47" s="61">
        <v>1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</row>
    <row r="48" spans="1:24" ht="12.75" customHeight="1" x14ac:dyDescent="0.2">
      <c r="A48" s="2">
        <v>5</v>
      </c>
      <c r="B48" s="8" t="s">
        <v>48</v>
      </c>
      <c r="C48" s="61">
        <v>1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</row>
    <row r="49" spans="1:11" ht="12.75" customHeight="1" x14ac:dyDescent="0.2">
      <c r="A49" s="2">
        <v>6</v>
      </c>
      <c r="B49" s="8" t="s">
        <v>49</v>
      </c>
      <c r="C49" s="61">
        <v>1</v>
      </c>
      <c r="D49" s="9">
        <v>1</v>
      </c>
      <c r="E49" s="9">
        <v>1</v>
      </c>
      <c r="F49" s="9">
        <v>0</v>
      </c>
      <c r="G49" s="9">
        <v>0</v>
      </c>
      <c r="H49" s="9">
        <v>1</v>
      </c>
      <c r="I49" s="9">
        <v>1</v>
      </c>
      <c r="J49" s="9">
        <v>0</v>
      </c>
      <c r="K49" s="9">
        <v>0</v>
      </c>
    </row>
    <row r="50" spans="1:11" ht="12.75" customHeight="1" x14ac:dyDescent="0.2">
      <c r="A50" s="2">
        <v>7</v>
      </c>
      <c r="B50" s="8" t="s">
        <v>69</v>
      </c>
      <c r="C50" s="61">
        <v>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</row>
    <row r="51" spans="1:11" ht="12.75" customHeight="1" x14ac:dyDescent="0.2">
      <c r="A51" s="2">
        <v>8</v>
      </c>
      <c r="B51" s="8" t="s">
        <v>57</v>
      </c>
      <c r="C51" s="61">
        <v>1</v>
      </c>
      <c r="D51" s="9">
        <v>0</v>
      </c>
      <c r="E51" s="9">
        <v>0</v>
      </c>
      <c r="F51" s="9">
        <v>1</v>
      </c>
      <c r="G51" s="9">
        <v>1</v>
      </c>
      <c r="H51" s="9">
        <v>0</v>
      </c>
      <c r="I51" s="9">
        <v>0</v>
      </c>
      <c r="J51" s="9">
        <v>1</v>
      </c>
      <c r="K51" s="9">
        <v>1</v>
      </c>
    </row>
    <row r="52" spans="1:11" ht="12.75" customHeight="1" x14ac:dyDescent="0.2">
      <c r="A52" s="2">
        <v>9</v>
      </c>
      <c r="B52" s="8" t="s">
        <v>50</v>
      </c>
      <c r="C52" s="61">
        <v>1</v>
      </c>
      <c r="D52" s="9">
        <v>0</v>
      </c>
      <c r="E52" s="9">
        <v>0</v>
      </c>
      <c r="F52" s="9">
        <v>1</v>
      </c>
      <c r="G52" s="9">
        <v>1</v>
      </c>
      <c r="H52" s="9">
        <v>0</v>
      </c>
      <c r="I52" s="9">
        <v>0</v>
      </c>
      <c r="J52" s="9">
        <v>1</v>
      </c>
      <c r="K52" s="9">
        <v>1</v>
      </c>
    </row>
    <row r="53" spans="1:11" ht="12.75" customHeight="1" x14ac:dyDescent="0.2">
      <c r="A53" s="2">
        <v>10</v>
      </c>
      <c r="B53" s="8" t="s">
        <v>51</v>
      </c>
      <c r="C53" s="61">
        <v>1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</v>
      </c>
      <c r="K53" s="9">
        <v>1</v>
      </c>
    </row>
    <row r="54" spans="1:11" ht="12.75" customHeight="1" x14ac:dyDescent="0.2">
      <c r="A54" s="2">
        <v>11</v>
      </c>
      <c r="B54" s="8" t="s">
        <v>52</v>
      </c>
      <c r="C54" s="61">
        <v>1</v>
      </c>
      <c r="D54" s="9">
        <v>0</v>
      </c>
      <c r="E54" s="9">
        <v>0</v>
      </c>
      <c r="F54" s="9">
        <v>1</v>
      </c>
      <c r="G54" s="9">
        <v>1</v>
      </c>
      <c r="H54" s="9">
        <v>0</v>
      </c>
      <c r="I54" s="9">
        <v>0</v>
      </c>
      <c r="J54" s="9">
        <v>1</v>
      </c>
      <c r="K54" s="9">
        <v>1</v>
      </c>
    </row>
    <row r="55" spans="1:11" ht="12.75" customHeight="1" x14ac:dyDescent="0.2">
      <c r="A55" s="2">
        <v>12</v>
      </c>
      <c r="B55" s="8" t="s">
        <v>43</v>
      </c>
      <c r="C55" s="61">
        <v>1</v>
      </c>
      <c r="D55" s="9">
        <v>0</v>
      </c>
      <c r="E55" s="9">
        <v>0</v>
      </c>
      <c r="F55" s="9">
        <v>1</v>
      </c>
      <c r="G55" s="9">
        <v>1</v>
      </c>
      <c r="H55" s="9">
        <v>0</v>
      </c>
      <c r="I55" s="9">
        <v>0</v>
      </c>
      <c r="J55" s="9">
        <v>1</v>
      </c>
      <c r="K55" s="9">
        <v>1</v>
      </c>
    </row>
    <row r="56" spans="1:11" ht="12.75" customHeight="1" x14ac:dyDescent="0.2">
      <c r="A56" s="2">
        <v>13</v>
      </c>
      <c r="B56" s="8" t="s">
        <v>53</v>
      </c>
      <c r="C56" s="61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</v>
      </c>
      <c r="K56" s="9">
        <v>1</v>
      </c>
    </row>
    <row r="57" spans="1:11" ht="12.75" customHeight="1" x14ac:dyDescent="0.2">
      <c r="A57" s="2">
        <v>14</v>
      </c>
      <c r="B57" s="8" t="s">
        <v>54</v>
      </c>
      <c r="C57" s="61">
        <v>1</v>
      </c>
      <c r="D57" s="9">
        <v>0</v>
      </c>
      <c r="E57" s="9">
        <v>0</v>
      </c>
      <c r="F57" s="9">
        <v>1</v>
      </c>
      <c r="G57" s="9">
        <v>1</v>
      </c>
      <c r="H57" s="9">
        <v>0</v>
      </c>
      <c r="I57" s="9">
        <v>0</v>
      </c>
      <c r="J57" s="9">
        <v>1</v>
      </c>
      <c r="K57" s="9">
        <v>1</v>
      </c>
    </row>
    <row r="58" spans="1:11" ht="12.75" customHeight="1" x14ac:dyDescent="0.2">
      <c r="A58" s="2">
        <v>15</v>
      </c>
      <c r="B58" s="8" t="s">
        <v>56</v>
      </c>
      <c r="C58" s="61">
        <v>1</v>
      </c>
      <c r="D58" s="9">
        <v>1</v>
      </c>
      <c r="E58" s="9">
        <v>1</v>
      </c>
      <c r="F58" s="9">
        <v>0</v>
      </c>
      <c r="G58" s="9">
        <v>0</v>
      </c>
      <c r="H58" s="9">
        <v>1</v>
      </c>
      <c r="I58" s="9">
        <v>1</v>
      </c>
      <c r="J58" s="9">
        <v>0</v>
      </c>
      <c r="K58" s="9">
        <v>0</v>
      </c>
    </row>
    <row r="59" spans="1:11" ht="12.75" customHeight="1" x14ac:dyDescent="0.2">
      <c r="A59" s="2">
        <v>16</v>
      </c>
      <c r="B59" s="8" t="s">
        <v>62</v>
      </c>
      <c r="C59" s="61">
        <v>1</v>
      </c>
      <c r="D59" s="9">
        <v>0</v>
      </c>
      <c r="E59" s="9">
        <v>0</v>
      </c>
      <c r="F59" s="9">
        <v>1</v>
      </c>
      <c r="G59" s="9">
        <v>1</v>
      </c>
      <c r="H59" s="9">
        <v>0</v>
      </c>
      <c r="I59" s="9">
        <v>0</v>
      </c>
      <c r="J59" s="9">
        <v>1</v>
      </c>
      <c r="K59" s="9">
        <v>1</v>
      </c>
    </row>
    <row r="60" spans="1:11" ht="12.75" customHeight="1" x14ac:dyDescent="0.2">
      <c r="A60" s="2">
        <v>17</v>
      </c>
      <c r="B60" s="8" t="s">
        <v>71</v>
      </c>
      <c r="C60" s="61">
        <v>1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</row>
    <row r="61" spans="1:11" ht="12.75" customHeight="1" x14ac:dyDescent="0.2">
      <c r="A61" s="2">
        <v>18</v>
      </c>
      <c r="B61" s="8" t="s">
        <v>70</v>
      </c>
      <c r="C61" s="61">
        <v>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</row>
    <row r="62" spans="1:11" ht="12.75" customHeight="1" x14ac:dyDescent="0.2">
      <c r="A62" s="2">
        <v>19</v>
      </c>
      <c r="B62" s="8" t="s">
        <v>72</v>
      </c>
      <c r="C62" s="61">
        <v>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</row>
    <row r="63" spans="1:11" ht="12.75" customHeight="1" x14ac:dyDescent="0.2">
      <c r="A63" s="2">
        <v>20</v>
      </c>
      <c r="B63" s="8" t="s">
        <v>38</v>
      </c>
      <c r="C63" s="61">
        <v>1</v>
      </c>
      <c r="D63" s="9">
        <v>0</v>
      </c>
      <c r="E63" s="9">
        <v>0</v>
      </c>
      <c r="F63" s="9">
        <v>1</v>
      </c>
      <c r="G63" s="9">
        <v>1</v>
      </c>
      <c r="H63" s="9">
        <v>0</v>
      </c>
      <c r="I63" s="9">
        <v>0</v>
      </c>
      <c r="J63" s="9">
        <v>1</v>
      </c>
      <c r="K63" s="9">
        <v>1</v>
      </c>
    </row>
    <row r="64" spans="1:11" ht="12.75" customHeight="1" x14ac:dyDescent="0.2">
      <c r="A64" s="2">
        <v>21</v>
      </c>
      <c r="B64" s="8" t="s">
        <v>44</v>
      </c>
      <c r="C64" s="61">
        <v>1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1</v>
      </c>
    </row>
    <row r="65" spans="1:11" ht="12.75" customHeight="1" x14ac:dyDescent="0.2">
      <c r="A65" s="2">
        <v>22</v>
      </c>
      <c r="B65" s="8" t="s">
        <v>381</v>
      </c>
      <c r="C65" s="61">
        <v>1</v>
      </c>
      <c r="D65" s="9">
        <v>0</v>
      </c>
      <c r="E65" s="9">
        <v>0</v>
      </c>
      <c r="F65" s="9">
        <v>1</v>
      </c>
      <c r="G65" s="9">
        <v>1</v>
      </c>
      <c r="H65" s="9">
        <v>0</v>
      </c>
      <c r="I65" s="9">
        <v>0</v>
      </c>
      <c r="J65" s="9">
        <v>1</v>
      </c>
      <c r="K65" s="9">
        <v>1</v>
      </c>
    </row>
    <row r="66" spans="1:11" ht="12.75" customHeight="1" x14ac:dyDescent="0.2">
      <c r="A66" s="2">
        <v>23</v>
      </c>
      <c r="B66" s="8" t="s">
        <v>63</v>
      </c>
      <c r="C66" s="61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1</v>
      </c>
    </row>
    <row r="67" spans="1:11" ht="12.75" customHeight="1" x14ac:dyDescent="0.2">
      <c r="A67" s="2">
        <v>24</v>
      </c>
      <c r="B67" s="8" t="s">
        <v>45</v>
      </c>
      <c r="C67" s="61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1</v>
      </c>
    </row>
    <row r="68" spans="1:11" ht="12.75" customHeight="1" x14ac:dyDescent="0.2">
      <c r="A68" s="2">
        <v>25</v>
      </c>
      <c r="B68" s="8" t="s">
        <v>73</v>
      </c>
      <c r="C68" s="61">
        <v>1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</row>
    <row r="69" spans="1:11" ht="12.75" customHeight="1" x14ac:dyDescent="0.2">
      <c r="A69" s="2">
        <v>26</v>
      </c>
      <c r="B69" s="8" t="s">
        <v>60</v>
      </c>
      <c r="C69" s="61">
        <v>1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</row>
    <row r="70" spans="1:11" ht="12.75" customHeight="1" x14ac:dyDescent="0.2">
      <c r="A70" s="2">
        <v>27</v>
      </c>
      <c r="B70" s="8" t="s">
        <v>46</v>
      </c>
      <c r="C70" s="61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1</v>
      </c>
    </row>
    <row r="71" spans="1:11" ht="12.75" customHeight="1" x14ac:dyDescent="0.2">
      <c r="A71" s="2">
        <v>28</v>
      </c>
      <c r="B71" s="8" t="s">
        <v>64</v>
      </c>
      <c r="C71" s="61">
        <v>1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</row>
    <row r="72" spans="1:11" ht="12.75" customHeight="1" x14ac:dyDescent="0.2">
      <c r="A72" s="2">
        <v>29</v>
      </c>
      <c r="B72" s="8" t="s">
        <v>39</v>
      </c>
      <c r="C72" s="61">
        <v>1</v>
      </c>
      <c r="D72" s="9">
        <v>0</v>
      </c>
      <c r="E72" s="9">
        <v>0</v>
      </c>
      <c r="F72" s="9">
        <v>1</v>
      </c>
      <c r="G72" s="9">
        <v>1</v>
      </c>
      <c r="H72" s="9">
        <v>0</v>
      </c>
      <c r="I72" s="9">
        <v>0</v>
      </c>
      <c r="J72" s="9">
        <v>1</v>
      </c>
      <c r="K72" s="9">
        <v>1</v>
      </c>
    </row>
    <row r="73" spans="1:11" ht="12.75" customHeight="1" x14ac:dyDescent="0.2">
      <c r="A73" s="2">
        <v>30</v>
      </c>
      <c r="B73" s="8" t="s">
        <v>65</v>
      </c>
      <c r="C73" s="61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1</v>
      </c>
    </row>
    <row r="74" spans="1:11" ht="12.75" customHeight="1" x14ac:dyDescent="0.2">
      <c r="A74" s="2">
        <v>31</v>
      </c>
      <c r="B74" s="8" t="s">
        <v>61</v>
      </c>
      <c r="C74" s="61">
        <v>1</v>
      </c>
      <c r="D74" s="9">
        <v>1</v>
      </c>
      <c r="E74" s="9">
        <v>1</v>
      </c>
      <c r="F74" s="9">
        <v>0</v>
      </c>
      <c r="G74" s="9">
        <v>0</v>
      </c>
      <c r="H74" s="9">
        <v>1</v>
      </c>
      <c r="I74" s="9">
        <v>1</v>
      </c>
      <c r="J74" s="9">
        <v>0</v>
      </c>
      <c r="K74" s="9">
        <v>0</v>
      </c>
    </row>
    <row r="75" spans="1:11" ht="12.75" customHeight="1" x14ac:dyDescent="0.2">
      <c r="A75" s="2">
        <v>32</v>
      </c>
      <c r="B75" s="8" t="s">
        <v>66</v>
      </c>
      <c r="C75" s="61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1</v>
      </c>
    </row>
    <row r="76" spans="1:11" ht="12.75" customHeight="1" x14ac:dyDescent="0.2">
      <c r="A76" s="2">
        <v>33</v>
      </c>
      <c r="B76" s="8" t="s">
        <v>47</v>
      </c>
      <c r="C76" s="61">
        <v>1</v>
      </c>
      <c r="D76" s="9">
        <v>0</v>
      </c>
      <c r="E76" s="9">
        <v>0</v>
      </c>
      <c r="F76" s="9">
        <v>1</v>
      </c>
      <c r="G76" s="9">
        <v>1</v>
      </c>
      <c r="H76" s="9">
        <v>0</v>
      </c>
      <c r="I76" s="9">
        <v>0</v>
      </c>
      <c r="J76" s="9">
        <v>1</v>
      </c>
      <c r="K76" s="9">
        <v>1</v>
      </c>
    </row>
    <row r="77" spans="1:11" ht="12.75" customHeight="1" x14ac:dyDescent="0.2">
      <c r="A77" s="2">
        <v>34</v>
      </c>
      <c r="B77" s="8" t="s">
        <v>55</v>
      </c>
      <c r="C77" s="61">
        <v>1</v>
      </c>
      <c r="D77" s="9">
        <v>0</v>
      </c>
      <c r="E77" s="9">
        <v>0</v>
      </c>
      <c r="F77" s="9">
        <v>1</v>
      </c>
      <c r="G77" s="9">
        <v>1</v>
      </c>
      <c r="H77" s="9">
        <v>0</v>
      </c>
      <c r="I77" s="9">
        <v>0</v>
      </c>
      <c r="J77" s="9">
        <v>1</v>
      </c>
      <c r="K77" s="9">
        <v>1</v>
      </c>
    </row>
    <row r="78" spans="1:11" ht="12.75" customHeight="1" x14ac:dyDescent="0.2">
      <c r="A78" s="2">
        <v>35</v>
      </c>
      <c r="B78" s="8" t="s">
        <v>67</v>
      </c>
      <c r="C78" s="61">
        <v>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</row>
    <row r="79" spans="1:11" ht="12.75" customHeight="1" x14ac:dyDescent="0.2">
      <c r="A79" s="2">
        <v>36</v>
      </c>
      <c r="B79" s="8" t="s">
        <v>58</v>
      </c>
      <c r="C79" s="61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1</v>
      </c>
      <c r="K79" s="9">
        <v>1</v>
      </c>
    </row>
    <row r="80" spans="1:11" ht="12.75" customHeight="1" x14ac:dyDescent="0.2">
      <c r="A80" s="2">
        <v>37</v>
      </c>
      <c r="B80" s="8" t="s">
        <v>74</v>
      </c>
      <c r="C80" s="61">
        <v>1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</row>
    <row r="81" spans="1:24" ht="12.75" customHeight="1" x14ac:dyDescent="0.2">
      <c r="A81" s="2">
        <v>38</v>
      </c>
      <c r="B81" s="8" t="s">
        <v>40</v>
      </c>
      <c r="C81" s="61">
        <v>1</v>
      </c>
      <c r="D81" s="9">
        <v>0</v>
      </c>
      <c r="E81" s="9">
        <v>0</v>
      </c>
      <c r="F81" s="9">
        <v>1</v>
      </c>
      <c r="G81" s="9">
        <v>1</v>
      </c>
      <c r="H81" s="9">
        <v>0</v>
      </c>
      <c r="I81" s="9">
        <v>0</v>
      </c>
      <c r="J81" s="9">
        <v>1</v>
      </c>
      <c r="K81" s="9">
        <v>1</v>
      </c>
    </row>
    <row r="82" spans="1:24" ht="12.75" customHeight="1" x14ac:dyDescent="0.2">
      <c r="A82" s="2">
        <v>39</v>
      </c>
      <c r="B82" s="32" t="s">
        <v>59</v>
      </c>
      <c r="C82" s="61">
        <v>1</v>
      </c>
      <c r="D82" s="9">
        <v>0</v>
      </c>
      <c r="E82" s="9">
        <v>0</v>
      </c>
      <c r="F82" s="9">
        <v>1</v>
      </c>
      <c r="G82" s="9">
        <v>1</v>
      </c>
      <c r="H82" s="9">
        <v>0</v>
      </c>
      <c r="I82" s="9">
        <v>0</v>
      </c>
      <c r="J82" s="9">
        <v>1</v>
      </c>
      <c r="K82" s="9">
        <v>1</v>
      </c>
    </row>
    <row r="83" spans="1:24" s="7" customFormat="1" ht="12.75" customHeight="1" x14ac:dyDescent="0.15">
      <c r="B83" s="50" t="s">
        <v>277</v>
      </c>
      <c r="C83" s="39">
        <f>SUM(C44:C82)</f>
        <v>39</v>
      </c>
      <c r="D83" s="39">
        <v>14</v>
      </c>
      <c r="E83" s="39">
        <v>14</v>
      </c>
      <c r="F83" s="39">
        <v>24</v>
      </c>
      <c r="G83" s="39">
        <v>24</v>
      </c>
      <c r="H83" s="39">
        <v>14</v>
      </c>
      <c r="I83" s="39">
        <v>14</v>
      </c>
      <c r="J83" s="39">
        <v>33</v>
      </c>
      <c r="K83" s="39">
        <v>33</v>
      </c>
    </row>
    <row r="84" spans="1:24" s="20" customFormat="1" ht="12.75" customHeight="1" x14ac:dyDescent="0.2">
      <c r="A84" s="20" t="s">
        <v>288</v>
      </c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4"/>
    </row>
    <row r="85" spans="1:24" s="20" customFormat="1" ht="12.75" customHeight="1" x14ac:dyDescent="0.2">
      <c r="A85" s="20" t="s">
        <v>289</v>
      </c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4"/>
    </row>
    <row r="86" spans="1:24" s="4" customFormat="1" ht="12.75" customHeight="1" x14ac:dyDescent="0.2">
      <c r="A86" s="4" t="s">
        <v>382</v>
      </c>
    </row>
    <row r="87" spans="1:24" ht="12.75" customHeight="1" x14ac:dyDescent="0.2">
      <c r="A87" s="7"/>
    </row>
    <row r="88" spans="1:24" ht="12.75" customHeight="1" x14ac:dyDescent="0.2">
      <c r="A88" s="195" t="s">
        <v>385</v>
      </c>
      <c r="B88" s="231" t="s">
        <v>75</v>
      </c>
      <c r="C88" s="231"/>
      <c r="D88" s="222" t="s">
        <v>2</v>
      </c>
      <c r="E88" s="223"/>
      <c r="F88" s="222" t="s">
        <v>3</v>
      </c>
      <c r="G88" s="223"/>
      <c r="H88" s="222" t="s">
        <v>4</v>
      </c>
      <c r="I88" s="223"/>
      <c r="J88" s="222" t="s">
        <v>5</v>
      </c>
      <c r="K88" s="223"/>
    </row>
    <row r="89" spans="1:24" ht="12.75" customHeight="1" x14ac:dyDescent="0.2">
      <c r="A89" s="195"/>
      <c r="B89" s="226" t="s">
        <v>280</v>
      </c>
      <c r="C89" s="228" t="s">
        <v>1</v>
      </c>
      <c r="D89" s="224"/>
      <c r="E89" s="225"/>
      <c r="F89" s="224"/>
      <c r="G89" s="225"/>
      <c r="H89" s="224"/>
      <c r="I89" s="225"/>
      <c r="J89" s="224"/>
      <c r="K89" s="225"/>
    </row>
    <row r="90" spans="1:24" ht="12.75" customHeight="1" x14ac:dyDescent="0.2">
      <c r="A90" s="195"/>
      <c r="B90" s="227"/>
      <c r="C90" s="229"/>
      <c r="D90" s="21" t="s">
        <v>287</v>
      </c>
      <c r="E90" s="38" t="s">
        <v>6</v>
      </c>
      <c r="F90" s="21" t="s">
        <v>287</v>
      </c>
      <c r="G90" s="38" t="s">
        <v>6</v>
      </c>
      <c r="H90" s="21" t="s">
        <v>287</v>
      </c>
      <c r="I90" s="38" t="s">
        <v>6</v>
      </c>
      <c r="J90" s="21" t="s">
        <v>287</v>
      </c>
      <c r="K90" s="38" t="s">
        <v>6</v>
      </c>
    </row>
    <row r="91" spans="1:24" ht="12.75" customHeight="1" x14ac:dyDescent="0.2">
      <c r="A91" s="5">
        <v>1</v>
      </c>
      <c r="B91" s="8" t="s">
        <v>102</v>
      </c>
      <c r="C91" s="61">
        <v>1</v>
      </c>
      <c r="D91" s="9">
        <v>1</v>
      </c>
      <c r="E91" s="9">
        <v>1</v>
      </c>
      <c r="F91" s="9">
        <v>0</v>
      </c>
      <c r="G91" s="9">
        <v>0</v>
      </c>
      <c r="H91" s="9">
        <v>1</v>
      </c>
      <c r="I91" s="9">
        <v>1</v>
      </c>
      <c r="J91" s="9">
        <v>1</v>
      </c>
      <c r="K91" s="9">
        <v>1</v>
      </c>
    </row>
    <row r="92" spans="1:24" ht="12.75" customHeight="1" x14ac:dyDescent="0.2">
      <c r="A92" s="5">
        <v>2</v>
      </c>
      <c r="B92" s="8" t="s">
        <v>103</v>
      </c>
      <c r="C92" s="61">
        <v>1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</row>
    <row r="93" spans="1:24" ht="12.75" customHeight="1" x14ac:dyDescent="0.2">
      <c r="A93" s="5">
        <v>3</v>
      </c>
      <c r="B93" s="8" t="s">
        <v>77</v>
      </c>
      <c r="C93" s="61">
        <v>1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</row>
    <row r="94" spans="1:24" ht="12.75" customHeight="1" x14ac:dyDescent="0.2">
      <c r="A94" s="5">
        <v>4</v>
      </c>
      <c r="B94" s="8" t="s">
        <v>93</v>
      </c>
      <c r="C94" s="61">
        <v>1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</row>
    <row r="95" spans="1:24" ht="12.75" customHeight="1" x14ac:dyDescent="0.2">
      <c r="A95" s="5">
        <v>5</v>
      </c>
      <c r="B95" s="8" t="s">
        <v>76</v>
      </c>
      <c r="C95" s="61">
        <v>1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</row>
    <row r="96" spans="1:24" ht="12.75" customHeight="1" x14ac:dyDescent="0.2">
      <c r="A96" s="5">
        <v>6</v>
      </c>
      <c r="B96" s="8" t="s">
        <v>83</v>
      </c>
      <c r="C96" s="61">
        <v>1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</row>
    <row r="97" spans="1:11" ht="12.75" customHeight="1" x14ac:dyDescent="0.2">
      <c r="A97" s="5">
        <v>7</v>
      </c>
      <c r="B97" s="8" t="s">
        <v>82</v>
      </c>
      <c r="C97" s="61">
        <v>1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</row>
    <row r="98" spans="1:11" ht="12.75" customHeight="1" x14ac:dyDescent="0.2">
      <c r="A98" s="5">
        <v>8</v>
      </c>
      <c r="B98" s="8" t="s">
        <v>86</v>
      </c>
      <c r="C98" s="61">
        <v>1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</row>
    <row r="99" spans="1:11" ht="12.75" customHeight="1" x14ac:dyDescent="0.2">
      <c r="A99" s="5">
        <v>9</v>
      </c>
      <c r="B99" s="8" t="s">
        <v>84</v>
      </c>
      <c r="C99" s="61">
        <v>1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</row>
    <row r="100" spans="1:11" ht="12.75" customHeight="1" x14ac:dyDescent="0.2">
      <c r="A100" s="5">
        <v>10</v>
      </c>
      <c r="B100" s="8" t="s">
        <v>81</v>
      </c>
      <c r="C100" s="61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</row>
    <row r="101" spans="1:11" ht="12.75" customHeight="1" x14ac:dyDescent="0.2">
      <c r="A101" s="5">
        <v>11</v>
      </c>
      <c r="B101" s="8" t="s">
        <v>104</v>
      </c>
      <c r="C101" s="61">
        <v>1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9">
        <v>1</v>
      </c>
    </row>
    <row r="102" spans="1:11" ht="12.75" customHeight="1" x14ac:dyDescent="0.2">
      <c r="A102" s="5">
        <v>12</v>
      </c>
      <c r="B102" s="8" t="s">
        <v>87</v>
      </c>
      <c r="C102" s="61">
        <v>1</v>
      </c>
      <c r="D102" s="9">
        <v>1</v>
      </c>
      <c r="E102" s="9">
        <v>1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</row>
    <row r="103" spans="1:11" ht="12.75" customHeight="1" x14ac:dyDescent="0.2">
      <c r="A103" s="5">
        <v>13</v>
      </c>
      <c r="B103" s="8" t="s">
        <v>94</v>
      </c>
      <c r="C103" s="61">
        <v>1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</row>
    <row r="104" spans="1:11" ht="12.75" customHeight="1" x14ac:dyDescent="0.2">
      <c r="A104" s="5">
        <v>14</v>
      </c>
      <c r="B104" s="8" t="s">
        <v>88</v>
      </c>
      <c r="C104" s="61">
        <v>1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</row>
    <row r="105" spans="1:11" ht="12.75" customHeight="1" x14ac:dyDescent="0.2">
      <c r="A105" s="5">
        <v>15</v>
      </c>
      <c r="B105" s="8" t="s">
        <v>105</v>
      </c>
      <c r="C105" s="61">
        <v>1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  <c r="J105" s="9">
        <v>1</v>
      </c>
      <c r="K105" s="9">
        <v>1</v>
      </c>
    </row>
    <row r="106" spans="1:11" ht="12.75" customHeight="1" x14ac:dyDescent="0.2">
      <c r="A106" s="5">
        <v>16</v>
      </c>
      <c r="B106" s="8" t="s">
        <v>89</v>
      </c>
      <c r="C106" s="61">
        <v>1</v>
      </c>
      <c r="D106" s="9">
        <v>1</v>
      </c>
      <c r="E106" s="9">
        <v>1</v>
      </c>
      <c r="F106" s="9">
        <v>1</v>
      </c>
      <c r="G106" s="9">
        <v>1</v>
      </c>
      <c r="H106" s="9">
        <v>1</v>
      </c>
      <c r="I106" s="9">
        <v>1</v>
      </c>
      <c r="J106" s="9">
        <v>1</v>
      </c>
      <c r="K106" s="9">
        <v>1</v>
      </c>
    </row>
    <row r="107" spans="1:11" ht="12.75" customHeight="1" x14ac:dyDescent="0.2">
      <c r="A107" s="5">
        <v>17</v>
      </c>
      <c r="B107" s="8" t="s">
        <v>78</v>
      </c>
      <c r="C107" s="61">
        <v>1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</row>
    <row r="108" spans="1:11" ht="12.75" customHeight="1" x14ac:dyDescent="0.2">
      <c r="A108" s="5">
        <v>18</v>
      </c>
      <c r="B108" s="8" t="s">
        <v>90</v>
      </c>
      <c r="C108" s="61">
        <v>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9">
        <v>1</v>
      </c>
      <c r="K108" s="9">
        <v>1</v>
      </c>
    </row>
    <row r="109" spans="1:11" ht="12.75" customHeight="1" x14ac:dyDescent="0.2">
      <c r="A109" s="5">
        <v>19</v>
      </c>
      <c r="B109" s="8" t="s">
        <v>85</v>
      </c>
      <c r="C109" s="61">
        <v>1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</row>
    <row r="110" spans="1:11" ht="12.75" customHeight="1" x14ac:dyDescent="0.2">
      <c r="A110" s="5">
        <v>20</v>
      </c>
      <c r="B110" s="8" t="s">
        <v>79</v>
      </c>
      <c r="C110" s="61">
        <v>1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</row>
    <row r="111" spans="1:11" ht="12.75" customHeight="1" x14ac:dyDescent="0.2">
      <c r="A111" s="5">
        <v>21</v>
      </c>
      <c r="B111" s="8" t="s">
        <v>92</v>
      </c>
      <c r="C111" s="61">
        <v>1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</row>
    <row r="112" spans="1:11" ht="12.75" customHeight="1" x14ac:dyDescent="0.2">
      <c r="A112" s="5">
        <v>22</v>
      </c>
      <c r="B112" s="8" t="s">
        <v>95</v>
      </c>
      <c r="C112" s="61">
        <v>1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</row>
    <row r="113" spans="1:24" ht="12.75" customHeight="1" x14ac:dyDescent="0.2">
      <c r="A113" s="5">
        <v>23</v>
      </c>
      <c r="B113" s="8" t="s">
        <v>91</v>
      </c>
      <c r="C113" s="61">
        <v>1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</row>
    <row r="114" spans="1:24" ht="12.75" customHeight="1" x14ac:dyDescent="0.2">
      <c r="A114" s="5">
        <v>24</v>
      </c>
      <c r="B114" s="8" t="s">
        <v>96</v>
      </c>
      <c r="C114" s="61">
        <v>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</row>
    <row r="115" spans="1:24" ht="12.75" customHeight="1" x14ac:dyDescent="0.2">
      <c r="A115" s="5">
        <v>25</v>
      </c>
      <c r="B115" s="8" t="s">
        <v>97</v>
      </c>
      <c r="C115" s="61">
        <v>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</row>
    <row r="116" spans="1:24" ht="12.75" customHeight="1" x14ac:dyDescent="0.2">
      <c r="A116" s="5">
        <v>26</v>
      </c>
      <c r="B116" s="8" t="s">
        <v>80</v>
      </c>
      <c r="C116" s="61">
        <v>1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</row>
    <row r="117" spans="1:24" ht="12.75" customHeight="1" x14ac:dyDescent="0.2">
      <c r="A117" s="5">
        <v>27</v>
      </c>
      <c r="B117" s="8" t="s">
        <v>98</v>
      </c>
      <c r="C117" s="61">
        <v>1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</row>
    <row r="118" spans="1:24" ht="12.75" customHeight="1" x14ac:dyDescent="0.2">
      <c r="A118" s="5">
        <v>28</v>
      </c>
      <c r="B118" s="8" t="s">
        <v>106</v>
      </c>
      <c r="C118" s="61">
        <v>1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</row>
    <row r="119" spans="1:24" ht="12.75" customHeight="1" x14ac:dyDescent="0.2">
      <c r="A119" s="5">
        <v>29</v>
      </c>
      <c r="B119" s="8" t="s">
        <v>99</v>
      </c>
      <c r="C119" s="61">
        <v>1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</row>
    <row r="120" spans="1:24" ht="12.75" customHeight="1" x14ac:dyDescent="0.2">
      <c r="A120" s="5">
        <v>30</v>
      </c>
      <c r="B120" s="8" t="s">
        <v>100</v>
      </c>
      <c r="C120" s="61">
        <v>1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</row>
    <row r="121" spans="1:24" ht="12.75" customHeight="1" x14ac:dyDescent="0.2">
      <c r="A121" s="5">
        <v>31</v>
      </c>
      <c r="B121" s="32" t="s">
        <v>101</v>
      </c>
      <c r="C121" s="61">
        <v>1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</row>
    <row r="122" spans="1:24" s="7" customFormat="1" ht="12.75" customHeight="1" x14ac:dyDescent="0.15">
      <c r="A122" s="6"/>
      <c r="B122" s="50" t="s">
        <v>277</v>
      </c>
      <c r="C122" s="39">
        <f>SUM(C91:C121)</f>
        <v>31</v>
      </c>
      <c r="D122" s="39">
        <v>26</v>
      </c>
      <c r="E122" s="39">
        <v>26</v>
      </c>
      <c r="F122" s="39">
        <v>25</v>
      </c>
      <c r="G122" s="39">
        <v>25</v>
      </c>
      <c r="H122" s="39">
        <v>26</v>
      </c>
      <c r="I122" s="39">
        <v>26</v>
      </c>
      <c r="J122" s="39">
        <v>26</v>
      </c>
      <c r="K122" s="39">
        <v>26</v>
      </c>
    </row>
    <row r="123" spans="1:24" s="20" customFormat="1" ht="12.75" customHeight="1" x14ac:dyDescent="0.2">
      <c r="A123" s="20" t="s">
        <v>288</v>
      </c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4"/>
    </row>
    <row r="124" spans="1:24" s="20" customFormat="1" ht="12.75" customHeight="1" x14ac:dyDescent="0.2">
      <c r="A124" s="20" t="s">
        <v>289</v>
      </c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4"/>
    </row>
    <row r="125" spans="1:24" s="4" customFormat="1" ht="12.75" customHeight="1" x14ac:dyDescent="0.2">
      <c r="A125" s="4" t="s">
        <v>382</v>
      </c>
    </row>
    <row r="126" spans="1:24" s="7" customFormat="1" ht="12.75" customHeight="1" x14ac:dyDescent="0.15">
      <c r="A126" s="3"/>
      <c r="B126" s="103"/>
      <c r="C126" s="103"/>
      <c r="D126" s="106"/>
      <c r="E126" s="106"/>
      <c r="F126" s="106"/>
      <c r="G126" s="106"/>
      <c r="H126" s="106"/>
      <c r="I126" s="106"/>
      <c r="J126" s="106"/>
      <c r="K126" s="106"/>
    </row>
    <row r="127" spans="1:24" ht="12.75" customHeight="1" x14ac:dyDescent="0.2">
      <c r="A127" s="195" t="s">
        <v>385</v>
      </c>
      <c r="B127" s="232" t="s">
        <v>107</v>
      </c>
      <c r="C127" s="232"/>
      <c r="D127" s="222" t="s">
        <v>2</v>
      </c>
      <c r="E127" s="223"/>
      <c r="F127" s="222" t="s">
        <v>3</v>
      </c>
      <c r="G127" s="223"/>
      <c r="H127" s="222" t="s">
        <v>4</v>
      </c>
      <c r="I127" s="223"/>
      <c r="J127" s="222" t="s">
        <v>5</v>
      </c>
      <c r="K127" s="223"/>
    </row>
    <row r="128" spans="1:24" ht="12.75" customHeight="1" x14ac:dyDescent="0.2">
      <c r="A128" s="195"/>
      <c r="B128" s="226" t="s">
        <v>280</v>
      </c>
      <c r="C128" s="228" t="s">
        <v>1</v>
      </c>
      <c r="D128" s="224"/>
      <c r="E128" s="225"/>
      <c r="F128" s="224"/>
      <c r="G128" s="225"/>
      <c r="H128" s="224"/>
      <c r="I128" s="225"/>
      <c r="J128" s="224"/>
      <c r="K128" s="225"/>
    </row>
    <row r="129" spans="1:11" ht="12.75" customHeight="1" x14ac:dyDescent="0.2">
      <c r="A129" s="195"/>
      <c r="B129" s="227"/>
      <c r="C129" s="229"/>
      <c r="D129" s="21" t="s">
        <v>287</v>
      </c>
      <c r="E129" s="38" t="s">
        <v>6</v>
      </c>
      <c r="F129" s="21" t="s">
        <v>287</v>
      </c>
      <c r="G129" s="38" t="s">
        <v>6</v>
      </c>
      <c r="H129" s="21" t="s">
        <v>287</v>
      </c>
      <c r="I129" s="38" t="s">
        <v>6</v>
      </c>
      <c r="J129" s="21" t="s">
        <v>287</v>
      </c>
      <c r="K129" s="38" t="s">
        <v>6</v>
      </c>
    </row>
    <row r="130" spans="1:11" ht="12.75" customHeight="1" x14ac:dyDescent="0.2">
      <c r="A130" s="5">
        <v>1</v>
      </c>
      <c r="B130" s="8" t="s">
        <v>121</v>
      </c>
      <c r="C130" s="61">
        <v>1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  <c r="J130" s="9">
        <v>1</v>
      </c>
      <c r="K130" s="9">
        <v>1</v>
      </c>
    </row>
    <row r="131" spans="1:11" ht="12.75" customHeight="1" x14ac:dyDescent="0.2">
      <c r="A131" s="5">
        <v>2</v>
      </c>
      <c r="B131" s="8" t="s">
        <v>108</v>
      </c>
      <c r="C131" s="61">
        <v>1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</row>
    <row r="132" spans="1:11" ht="12.75" customHeight="1" x14ac:dyDescent="0.2">
      <c r="A132" s="5">
        <v>3</v>
      </c>
      <c r="B132" s="8" t="s">
        <v>128</v>
      </c>
      <c r="C132" s="61">
        <v>1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9">
        <v>1</v>
      </c>
    </row>
    <row r="133" spans="1:11" ht="12.75" customHeight="1" x14ac:dyDescent="0.2">
      <c r="A133" s="5">
        <v>4</v>
      </c>
      <c r="B133" s="8" t="s">
        <v>113</v>
      </c>
      <c r="C133" s="61">
        <v>1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</row>
    <row r="134" spans="1:11" ht="12.75" customHeight="1" x14ac:dyDescent="0.2">
      <c r="A134" s="5">
        <v>5</v>
      </c>
      <c r="B134" s="8" t="s">
        <v>129</v>
      </c>
      <c r="C134" s="61">
        <v>1</v>
      </c>
      <c r="D134" s="9">
        <v>1</v>
      </c>
      <c r="E134" s="9">
        <v>1</v>
      </c>
      <c r="F134" s="9">
        <v>1</v>
      </c>
      <c r="G134" s="9">
        <v>1</v>
      </c>
      <c r="H134" s="9">
        <v>1</v>
      </c>
      <c r="I134" s="9">
        <v>1</v>
      </c>
      <c r="J134" s="9">
        <v>1</v>
      </c>
      <c r="K134" s="9">
        <v>1</v>
      </c>
    </row>
    <row r="135" spans="1:11" ht="12.75" customHeight="1" x14ac:dyDescent="0.2">
      <c r="A135" s="5">
        <v>6</v>
      </c>
      <c r="B135" s="8" t="s">
        <v>109</v>
      </c>
      <c r="C135" s="61">
        <v>1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  <c r="J135" s="9">
        <v>1</v>
      </c>
      <c r="K135" s="9">
        <v>1</v>
      </c>
    </row>
    <row r="136" spans="1:11" ht="12.75" customHeight="1" x14ac:dyDescent="0.2">
      <c r="A136" s="5">
        <v>7</v>
      </c>
      <c r="B136" s="8" t="s">
        <v>122</v>
      </c>
      <c r="C136" s="61">
        <v>1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>
        <v>1</v>
      </c>
    </row>
    <row r="137" spans="1:11" ht="12.75" customHeight="1" x14ac:dyDescent="0.2">
      <c r="A137" s="5">
        <v>8</v>
      </c>
      <c r="B137" s="8" t="s">
        <v>119</v>
      </c>
      <c r="C137" s="61">
        <v>1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  <c r="J137" s="9">
        <v>1</v>
      </c>
      <c r="K137" s="9">
        <v>1</v>
      </c>
    </row>
    <row r="138" spans="1:11" ht="12.75" customHeight="1" x14ac:dyDescent="0.2">
      <c r="A138" s="5">
        <v>9</v>
      </c>
      <c r="B138" s="8" t="s">
        <v>123</v>
      </c>
      <c r="C138" s="61">
        <v>1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</row>
    <row r="139" spans="1:11" ht="12.75" customHeight="1" x14ac:dyDescent="0.2">
      <c r="A139" s="5">
        <v>10</v>
      </c>
      <c r="B139" s="8" t="s">
        <v>114</v>
      </c>
      <c r="C139" s="61">
        <v>1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  <c r="J139" s="9">
        <v>1</v>
      </c>
      <c r="K139" s="9">
        <v>1</v>
      </c>
    </row>
    <row r="140" spans="1:11" ht="12.75" customHeight="1" x14ac:dyDescent="0.2">
      <c r="A140" s="5">
        <v>11</v>
      </c>
      <c r="B140" s="8" t="s">
        <v>115</v>
      </c>
      <c r="C140" s="61">
        <v>1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9">
        <v>1</v>
      </c>
      <c r="K140" s="9">
        <v>1</v>
      </c>
    </row>
    <row r="141" spans="1:11" ht="12.75" customHeight="1" x14ac:dyDescent="0.2">
      <c r="A141" s="5">
        <v>12</v>
      </c>
      <c r="B141" s="8" t="s">
        <v>110</v>
      </c>
      <c r="C141" s="61">
        <v>1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</row>
    <row r="142" spans="1:11" ht="12.75" customHeight="1" x14ac:dyDescent="0.2">
      <c r="A142" s="5">
        <v>13</v>
      </c>
      <c r="B142" s="8" t="s">
        <v>130</v>
      </c>
      <c r="C142" s="61">
        <v>1</v>
      </c>
      <c r="D142" s="9">
        <v>1</v>
      </c>
      <c r="E142" s="9">
        <v>1</v>
      </c>
      <c r="F142" s="9">
        <v>0</v>
      </c>
      <c r="G142" s="9">
        <v>0</v>
      </c>
      <c r="H142" s="9">
        <v>1</v>
      </c>
      <c r="I142" s="9">
        <v>1</v>
      </c>
      <c r="J142" s="9">
        <v>1</v>
      </c>
      <c r="K142" s="9">
        <v>1</v>
      </c>
    </row>
    <row r="143" spans="1:11" ht="12.75" customHeight="1" x14ac:dyDescent="0.2">
      <c r="A143" s="5">
        <v>14</v>
      </c>
      <c r="B143" s="8" t="s">
        <v>111</v>
      </c>
      <c r="C143" s="61">
        <v>1</v>
      </c>
      <c r="D143" s="9">
        <v>1</v>
      </c>
      <c r="E143" s="9">
        <v>1</v>
      </c>
      <c r="F143" s="9">
        <v>1</v>
      </c>
      <c r="G143" s="9">
        <v>1</v>
      </c>
      <c r="H143" s="9">
        <v>1</v>
      </c>
      <c r="I143" s="9">
        <v>1</v>
      </c>
      <c r="J143" s="9">
        <v>1</v>
      </c>
      <c r="K143" s="9">
        <v>1</v>
      </c>
    </row>
    <row r="144" spans="1:11" ht="12.75" customHeight="1" x14ac:dyDescent="0.2">
      <c r="A144" s="5">
        <v>15</v>
      </c>
      <c r="B144" s="8" t="s">
        <v>116</v>
      </c>
      <c r="C144" s="61">
        <v>1</v>
      </c>
      <c r="D144" s="9">
        <v>1</v>
      </c>
      <c r="E144" s="9">
        <v>1</v>
      </c>
      <c r="F144" s="9">
        <v>1</v>
      </c>
      <c r="G144" s="9">
        <v>1</v>
      </c>
      <c r="H144" s="9">
        <v>1</v>
      </c>
      <c r="I144" s="9">
        <v>1</v>
      </c>
      <c r="J144" s="9">
        <v>1</v>
      </c>
      <c r="K144" s="9">
        <v>1</v>
      </c>
    </row>
    <row r="145" spans="1:24" ht="12.75" customHeight="1" x14ac:dyDescent="0.2">
      <c r="A145" s="5">
        <v>16</v>
      </c>
      <c r="B145" s="8" t="s">
        <v>112</v>
      </c>
      <c r="C145" s="61">
        <v>1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9">
        <v>1</v>
      </c>
      <c r="K145" s="9">
        <v>1</v>
      </c>
    </row>
    <row r="146" spans="1:24" ht="12.75" customHeight="1" x14ac:dyDescent="0.2">
      <c r="A146" s="5">
        <v>17</v>
      </c>
      <c r="B146" s="8" t="s">
        <v>124</v>
      </c>
      <c r="C146" s="61">
        <v>1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  <c r="J146" s="9">
        <v>1</v>
      </c>
      <c r="K146" s="9">
        <v>1</v>
      </c>
    </row>
    <row r="147" spans="1:24" ht="12.75" customHeight="1" x14ac:dyDescent="0.2">
      <c r="A147" s="5">
        <v>18</v>
      </c>
      <c r="B147" s="8" t="s">
        <v>125</v>
      </c>
      <c r="C147" s="61">
        <v>1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  <c r="J147" s="9">
        <v>1</v>
      </c>
      <c r="K147" s="9">
        <v>1</v>
      </c>
    </row>
    <row r="148" spans="1:24" ht="12.75" customHeight="1" x14ac:dyDescent="0.2">
      <c r="A148" s="5">
        <v>19</v>
      </c>
      <c r="B148" s="8" t="s">
        <v>126</v>
      </c>
      <c r="C148" s="61">
        <v>1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</row>
    <row r="149" spans="1:24" ht="12.75" customHeight="1" x14ac:dyDescent="0.2">
      <c r="A149" s="5">
        <v>20</v>
      </c>
      <c r="B149" s="8" t="s">
        <v>120</v>
      </c>
      <c r="C149" s="61">
        <v>1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</row>
    <row r="150" spans="1:24" ht="12.75" customHeight="1" x14ac:dyDescent="0.2">
      <c r="A150" s="5">
        <v>21</v>
      </c>
      <c r="B150" s="8" t="s">
        <v>117</v>
      </c>
      <c r="C150" s="61">
        <v>1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  <c r="J150" s="9">
        <v>1</v>
      </c>
      <c r="K150" s="9">
        <v>1</v>
      </c>
    </row>
    <row r="151" spans="1:24" ht="12.75" customHeight="1" x14ac:dyDescent="0.2">
      <c r="A151" s="5">
        <v>22</v>
      </c>
      <c r="B151" s="8" t="s">
        <v>118</v>
      </c>
      <c r="C151" s="61">
        <v>1</v>
      </c>
      <c r="D151" s="9">
        <v>1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  <c r="J151" s="9">
        <v>1</v>
      </c>
      <c r="K151" s="9">
        <v>1</v>
      </c>
    </row>
    <row r="152" spans="1:24" ht="12.75" customHeight="1" x14ac:dyDescent="0.2">
      <c r="A152" s="5">
        <v>23</v>
      </c>
      <c r="B152" s="32" t="s">
        <v>127</v>
      </c>
      <c r="C152" s="61">
        <v>1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</row>
    <row r="153" spans="1:24" s="7" customFormat="1" ht="12.75" customHeight="1" x14ac:dyDescent="0.15">
      <c r="A153" s="3"/>
      <c r="B153" s="50" t="s">
        <v>277</v>
      </c>
      <c r="C153" s="39">
        <f>SUM(C130:C152)</f>
        <v>23</v>
      </c>
      <c r="D153" s="39">
        <v>19</v>
      </c>
      <c r="E153" s="39">
        <v>19</v>
      </c>
      <c r="F153" s="39">
        <v>18</v>
      </c>
      <c r="G153" s="39">
        <v>18</v>
      </c>
      <c r="H153" s="39">
        <v>19</v>
      </c>
      <c r="I153" s="39">
        <v>19</v>
      </c>
      <c r="J153" s="39">
        <v>19</v>
      </c>
      <c r="K153" s="39">
        <v>19</v>
      </c>
    </row>
    <row r="154" spans="1:24" s="20" customFormat="1" ht="12.75" customHeight="1" x14ac:dyDescent="0.2">
      <c r="A154" s="20" t="s">
        <v>288</v>
      </c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4"/>
    </row>
    <row r="155" spans="1:24" s="20" customFormat="1" ht="12.75" customHeight="1" x14ac:dyDescent="0.2">
      <c r="A155" s="20" t="s">
        <v>289</v>
      </c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4"/>
    </row>
    <row r="156" spans="1:24" s="4" customFormat="1" ht="12.75" customHeight="1" x14ac:dyDescent="0.2">
      <c r="A156" s="4" t="s">
        <v>382</v>
      </c>
    </row>
    <row r="157" spans="1:24" s="4" customFormat="1" ht="12.75" customHeight="1" x14ac:dyDescent="0.2"/>
    <row r="158" spans="1:24" ht="12.75" customHeight="1" x14ac:dyDescent="0.2">
      <c r="A158" s="195" t="s">
        <v>385</v>
      </c>
      <c r="B158" s="232" t="s">
        <v>281</v>
      </c>
      <c r="C158" s="232"/>
      <c r="D158" s="222" t="s">
        <v>2</v>
      </c>
      <c r="E158" s="223"/>
      <c r="F158" s="222" t="s">
        <v>3</v>
      </c>
      <c r="G158" s="223"/>
      <c r="H158" s="222" t="s">
        <v>4</v>
      </c>
      <c r="I158" s="223"/>
      <c r="J158" s="222" t="s">
        <v>5</v>
      </c>
      <c r="K158" s="223"/>
    </row>
    <row r="159" spans="1:24" ht="12.75" customHeight="1" x14ac:dyDescent="0.2">
      <c r="A159" s="195"/>
      <c r="B159" s="226" t="s">
        <v>280</v>
      </c>
      <c r="C159" s="228" t="s">
        <v>1</v>
      </c>
      <c r="D159" s="224"/>
      <c r="E159" s="225"/>
      <c r="F159" s="224"/>
      <c r="G159" s="225"/>
      <c r="H159" s="224"/>
      <c r="I159" s="225"/>
      <c r="J159" s="224"/>
      <c r="K159" s="225"/>
    </row>
    <row r="160" spans="1:24" ht="12.75" customHeight="1" x14ac:dyDescent="0.2">
      <c r="A160" s="195"/>
      <c r="B160" s="227"/>
      <c r="C160" s="229"/>
      <c r="D160" s="21" t="s">
        <v>287</v>
      </c>
      <c r="E160" s="38" t="s">
        <v>6</v>
      </c>
      <c r="F160" s="21" t="s">
        <v>287</v>
      </c>
      <c r="G160" s="38" t="s">
        <v>6</v>
      </c>
      <c r="H160" s="21" t="s">
        <v>287</v>
      </c>
      <c r="I160" s="38" t="s">
        <v>6</v>
      </c>
      <c r="J160" s="21" t="s">
        <v>287</v>
      </c>
      <c r="K160" s="38" t="s">
        <v>6</v>
      </c>
    </row>
    <row r="161" spans="1:11" ht="12.75" customHeight="1" x14ac:dyDescent="0.2">
      <c r="A161" s="5">
        <v>1</v>
      </c>
      <c r="B161" s="8" t="s">
        <v>153</v>
      </c>
      <c r="C161" s="61">
        <v>1</v>
      </c>
      <c r="D161" s="9">
        <v>1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  <c r="J161" s="9">
        <v>1</v>
      </c>
      <c r="K161" s="9">
        <v>1</v>
      </c>
    </row>
    <row r="162" spans="1:11" ht="12.75" customHeight="1" x14ac:dyDescent="0.2">
      <c r="A162" s="5">
        <v>2</v>
      </c>
      <c r="B162" s="8" t="s">
        <v>183</v>
      </c>
      <c r="C162" s="61">
        <v>1</v>
      </c>
      <c r="D162" s="9">
        <v>0</v>
      </c>
      <c r="E162" s="9">
        <v>0</v>
      </c>
      <c r="F162" s="9">
        <v>1</v>
      </c>
      <c r="G162" s="9">
        <v>1</v>
      </c>
      <c r="H162" s="9">
        <v>0</v>
      </c>
      <c r="I162" s="9">
        <v>0</v>
      </c>
      <c r="J162" s="9">
        <v>1</v>
      </c>
      <c r="K162" s="9">
        <v>1</v>
      </c>
    </row>
    <row r="163" spans="1:11" ht="12.75" customHeight="1" x14ac:dyDescent="0.2">
      <c r="A163" s="5">
        <v>3</v>
      </c>
      <c r="B163" s="8" t="s">
        <v>132</v>
      </c>
      <c r="C163" s="61">
        <v>1</v>
      </c>
      <c r="D163" s="9">
        <v>1</v>
      </c>
      <c r="E163" s="9">
        <v>1</v>
      </c>
      <c r="F163" s="9">
        <v>0</v>
      </c>
      <c r="G163" s="9">
        <v>0</v>
      </c>
      <c r="H163" s="9">
        <v>1</v>
      </c>
      <c r="I163" s="9">
        <v>1</v>
      </c>
      <c r="J163" s="9">
        <v>0</v>
      </c>
      <c r="K163" s="9">
        <v>0</v>
      </c>
    </row>
    <row r="164" spans="1:11" ht="12.75" customHeight="1" x14ac:dyDescent="0.2">
      <c r="A164" s="5">
        <v>4</v>
      </c>
      <c r="B164" s="8" t="s">
        <v>133</v>
      </c>
      <c r="C164" s="61">
        <v>1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1</v>
      </c>
      <c r="K164" s="9">
        <v>1</v>
      </c>
    </row>
    <row r="165" spans="1:11" ht="12.75" customHeight="1" x14ac:dyDescent="0.2">
      <c r="A165" s="5">
        <v>5</v>
      </c>
      <c r="B165" s="8" t="s">
        <v>137</v>
      </c>
      <c r="C165" s="61">
        <v>1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1</v>
      </c>
      <c r="K165" s="9">
        <v>1</v>
      </c>
    </row>
    <row r="166" spans="1:11" ht="12.75" customHeight="1" x14ac:dyDescent="0.2">
      <c r="A166" s="5">
        <v>6</v>
      </c>
      <c r="B166" s="8" t="s">
        <v>156</v>
      </c>
      <c r="C166" s="61">
        <v>1</v>
      </c>
      <c r="D166" s="9">
        <v>0</v>
      </c>
      <c r="E166" s="9">
        <v>0</v>
      </c>
      <c r="F166" s="9">
        <v>1</v>
      </c>
      <c r="G166" s="9">
        <v>1</v>
      </c>
      <c r="H166" s="9">
        <v>0</v>
      </c>
      <c r="I166" s="9">
        <v>0</v>
      </c>
      <c r="J166" s="9">
        <v>1</v>
      </c>
      <c r="K166" s="9">
        <v>1</v>
      </c>
    </row>
    <row r="167" spans="1:11" ht="12.75" customHeight="1" x14ac:dyDescent="0.2">
      <c r="A167" s="5">
        <v>7</v>
      </c>
      <c r="B167" s="8" t="s">
        <v>135</v>
      </c>
      <c r="C167" s="61">
        <v>1</v>
      </c>
      <c r="D167" s="9">
        <v>0</v>
      </c>
      <c r="E167" s="9">
        <v>0</v>
      </c>
      <c r="F167" s="9">
        <v>1</v>
      </c>
      <c r="G167" s="9">
        <v>1</v>
      </c>
      <c r="H167" s="9">
        <v>0</v>
      </c>
      <c r="I167" s="9">
        <v>0</v>
      </c>
      <c r="J167" s="9">
        <v>1</v>
      </c>
      <c r="K167" s="9">
        <v>1</v>
      </c>
    </row>
    <row r="168" spans="1:11" ht="12.75" customHeight="1" x14ac:dyDescent="0.2">
      <c r="A168" s="5">
        <v>8</v>
      </c>
      <c r="B168" s="8" t="s">
        <v>178</v>
      </c>
      <c r="C168" s="61">
        <v>1</v>
      </c>
      <c r="D168" s="9">
        <v>0</v>
      </c>
      <c r="E168" s="9">
        <v>0</v>
      </c>
      <c r="F168" s="9">
        <v>1</v>
      </c>
      <c r="G168" s="9">
        <v>1</v>
      </c>
      <c r="H168" s="9">
        <v>0</v>
      </c>
      <c r="I168" s="9">
        <v>0</v>
      </c>
      <c r="J168" s="9">
        <v>1</v>
      </c>
      <c r="K168" s="9">
        <v>1</v>
      </c>
    </row>
    <row r="169" spans="1:11" ht="12.75" customHeight="1" x14ac:dyDescent="0.2">
      <c r="A169" s="5">
        <v>9</v>
      </c>
      <c r="B169" s="8" t="s">
        <v>158</v>
      </c>
      <c r="C169" s="61">
        <v>1</v>
      </c>
      <c r="D169" s="9">
        <v>1</v>
      </c>
      <c r="E169" s="9">
        <v>1</v>
      </c>
      <c r="F169" s="9">
        <v>1</v>
      </c>
      <c r="G169" s="9">
        <v>1</v>
      </c>
      <c r="H169" s="9">
        <v>1</v>
      </c>
      <c r="I169" s="9">
        <v>1</v>
      </c>
      <c r="J169" s="9">
        <v>1</v>
      </c>
      <c r="K169" s="9">
        <v>1</v>
      </c>
    </row>
    <row r="170" spans="1:11" ht="12.75" customHeight="1" x14ac:dyDescent="0.2">
      <c r="A170" s="5">
        <v>10</v>
      </c>
      <c r="B170" s="8" t="s">
        <v>138</v>
      </c>
      <c r="C170" s="61">
        <v>1</v>
      </c>
      <c r="D170" s="9">
        <v>0</v>
      </c>
      <c r="E170" s="9">
        <v>0</v>
      </c>
      <c r="F170" s="9">
        <v>1</v>
      </c>
      <c r="G170" s="9">
        <v>1</v>
      </c>
      <c r="H170" s="9">
        <v>0</v>
      </c>
      <c r="I170" s="9">
        <v>0</v>
      </c>
      <c r="J170" s="9">
        <v>1</v>
      </c>
      <c r="K170" s="9">
        <v>1</v>
      </c>
    </row>
    <row r="171" spans="1:11" ht="12.75" customHeight="1" x14ac:dyDescent="0.2">
      <c r="A171" s="5">
        <v>11</v>
      </c>
      <c r="B171" s="8" t="s">
        <v>136</v>
      </c>
      <c r="C171" s="61">
        <v>1</v>
      </c>
      <c r="D171" s="9">
        <v>1</v>
      </c>
      <c r="E171" s="9">
        <v>1</v>
      </c>
      <c r="F171" s="9">
        <v>0</v>
      </c>
      <c r="G171" s="9">
        <v>0</v>
      </c>
      <c r="H171" s="9">
        <v>1</v>
      </c>
      <c r="I171" s="9">
        <v>1</v>
      </c>
      <c r="J171" s="9">
        <v>0</v>
      </c>
      <c r="K171" s="9">
        <v>0</v>
      </c>
    </row>
    <row r="172" spans="1:11" ht="12.75" customHeight="1" x14ac:dyDescent="0.2">
      <c r="A172" s="5">
        <v>12</v>
      </c>
      <c r="B172" s="8" t="s">
        <v>159</v>
      </c>
      <c r="C172" s="61">
        <v>1</v>
      </c>
      <c r="D172" s="9">
        <v>1</v>
      </c>
      <c r="E172" s="9">
        <v>1</v>
      </c>
      <c r="F172" s="9">
        <v>0</v>
      </c>
      <c r="G172" s="9">
        <v>0</v>
      </c>
      <c r="H172" s="9">
        <v>1</v>
      </c>
      <c r="I172" s="9">
        <v>1</v>
      </c>
      <c r="J172" s="9">
        <v>0</v>
      </c>
      <c r="K172" s="9">
        <v>0</v>
      </c>
    </row>
    <row r="173" spans="1:11" ht="12.75" customHeight="1" x14ac:dyDescent="0.2">
      <c r="A173" s="5">
        <v>13</v>
      </c>
      <c r="B173" s="8" t="s">
        <v>165</v>
      </c>
      <c r="C173" s="61">
        <v>1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1</v>
      </c>
      <c r="K173" s="9">
        <v>1</v>
      </c>
    </row>
    <row r="174" spans="1:11" ht="12.75" customHeight="1" x14ac:dyDescent="0.2">
      <c r="A174" s="5">
        <v>14</v>
      </c>
      <c r="B174" s="8" t="s">
        <v>184</v>
      </c>
      <c r="C174" s="61">
        <v>1</v>
      </c>
      <c r="D174" s="9">
        <v>0</v>
      </c>
      <c r="E174" s="9">
        <v>0</v>
      </c>
      <c r="F174" s="9">
        <v>1</v>
      </c>
      <c r="G174" s="9">
        <v>1</v>
      </c>
      <c r="H174" s="9">
        <v>0</v>
      </c>
      <c r="I174" s="9">
        <v>0</v>
      </c>
      <c r="J174" s="9">
        <v>1</v>
      </c>
      <c r="K174" s="9">
        <v>1</v>
      </c>
    </row>
    <row r="175" spans="1:11" ht="12.75" customHeight="1" x14ac:dyDescent="0.2">
      <c r="A175" s="5">
        <v>15</v>
      </c>
      <c r="B175" s="8" t="s">
        <v>173</v>
      </c>
      <c r="C175" s="61">
        <v>1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1</v>
      </c>
      <c r="K175" s="9">
        <v>1</v>
      </c>
    </row>
    <row r="176" spans="1:11" ht="12.75" customHeight="1" x14ac:dyDescent="0.2">
      <c r="A176" s="5">
        <v>16</v>
      </c>
      <c r="B176" s="8" t="s">
        <v>141</v>
      </c>
      <c r="C176" s="61">
        <v>1</v>
      </c>
      <c r="D176" s="9">
        <v>1</v>
      </c>
      <c r="E176" s="9">
        <v>1</v>
      </c>
      <c r="F176" s="9">
        <v>0</v>
      </c>
      <c r="G176" s="9">
        <v>0</v>
      </c>
      <c r="H176" s="9">
        <v>1</v>
      </c>
      <c r="I176" s="9">
        <v>1</v>
      </c>
      <c r="J176" s="9">
        <v>0</v>
      </c>
      <c r="K176" s="9">
        <v>0</v>
      </c>
    </row>
    <row r="177" spans="1:11" ht="12.75" customHeight="1" x14ac:dyDescent="0.2">
      <c r="A177" s="5">
        <v>17</v>
      </c>
      <c r="B177" s="8" t="s">
        <v>160</v>
      </c>
      <c r="C177" s="61">
        <v>1</v>
      </c>
      <c r="D177" s="9">
        <v>0</v>
      </c>
      <c r="E177" s="9">
        <v>0</v>
      </c>
      <c r="F177" s="9">
        <v>1</v>
      </c>
      <c r="G177" s="9">
        <v>1</v>
      </c>
      <c r="H177" s="9">
        <v>0</v>
      </c>
      <c r="I177" s="9">
        <v>0</v>
      </c>
      <c r="J177" s="9">
        <v>1</v>
      </c>
      <c r="K177" s="9">
        <v>1</v>
      </c>
    </row>
    <row r="178" spans="1:11" ht="12.75" customHeight="1" x14ac:dyDescent="0.2">
      <c r="A178" s="5">
        <v>18</v>
      </c>
      <c r="B178" s="8" t="s">
        <v>161</v>
      </c>
      <c r="C178" s="61">
        <v>1</v>
      </c>
      <c r="D178" s="9">
        <v>0</v>
      </c>
      <c r="E178" s="9">
        <v>0</v>
      </c>
      <c r="F178" s="9">
        <v>1</v>
      </c>
      <c r="G178" s="9">
        <v>1</v>
      </c>
      <c r="H178" s="9">
        <v>0</v>
      </c>
      <c r="I178" s="9">
        <v>0</v>
      </c>
      <c r="J178" s="9">
        <v>1</v>
      </c>
      <c r="K178" s="9">
        <v>1</v>
      </c>
    </row>
    <row r="179" spans="1:11" ht="12.75" customHeight="1" x14ac:dyDescent="0.2">
      <c r="A179" s="5">
        <v>19</v>
      </c>
      <c r="B179" s="8" t="s">
        <v>162</v>
      </c>
      <c r="C179" s="61">
        <v>1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</row>
    <row r="180" spans="1:11" ht="12.75" customHeight="1" x14ac:dyDescent="0.2">
      <c r="A180" s="5">
        <v>20</v>
      </c>
      <c r="B180" s="8" t="s">
        <v>166</v>
      </c>
      <c r="C180" s="61">
        <v>1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1</v>
      </c>
      <c r="K180" s="9">
        <v>1</v>
      </c>
    </row>
    <row r="181" spans="1:11" ht="12.75" customHeight="1" x14ac:dyDescent="0.2">
      <c r="A181" s="5">
        <v>21</v>
      </c>
      <c r="B181" s="8" t="s">
        <v>167</v>
      </c>
      <c r="C181" s="61">
        <v>1</v>
      </c>
      <c r="D181" s="9">
        <v>0</v>
      </c>
      <c r="E181" s="9">
        <v>0</v>
      </c>
      <c r="F181" s="9">
        <v>1</v>
      </c>
      <c r="G181" s="9">
        <v>1</v>
      </c>
      <c r="H181" s="9">
        <v>0</v>
      </c>
      <c r="I181" s="9">
        <v>0</v>
      </c>
      <c r="J181" s="9">
        <v>1</v>
      </c>
      <c r="K181" s="9">
        <v>1</v>
      </c>
    </row>
    <row r="182" spans="1:11" ht="12.75" customHeight="1" x14ac:dyDescent="0.2">
      <c r="A182" s="5">
        <v>22</v>
      </c>
      <c r="B182" s="8" t="s">
        <v>179</v>
      </c>
      <c r="C182" s="61">
        <v>1</v>
      </c>
      <c r="D182" s="9">
        <v>0</v>
      </c>
      <c r="E182" s="9">
        <v>0</v>
      </c>
      <c r="F182" s="9">
        <v>1</v>
      </c>
      <c r="G182" s="9">
        <v>1</v>
      </c>
      <c r="H182" s="9">
        <v>0</v>
      </c>
      <c r="I182" s="9">
        <v>0</v>
      </c>
      <c r="J182" s="9">
        <v>1</v>
      </c>
      <c r="K182" s="9">
        <v>1</v>
      </c>
    </row>
    <row r="183" spans="1:11" ht="12.75" customHeight="1" x14ac:dyDescent="0.2">
      <c r="A183" s="5">
        <v>23</v>
      </c>
      <c r="B183" s="8" t="s">
        <v>168</v>
      </c>
      <c r="C183" s="61">
        <v>1</v>
      </c>
      <c r="D183" s="9">
        <v>1</v>
      </c>
      <c r="E183" s="9">
        <v>1</v>
      </c>
      <c r="F183" s="9">
        <v>1</v>
      </c>
      <c r="G183" s="9">
        <v>1</v>
      </c>
      <c r="H183" s="9">
        <v>1</v>
      </c>
      <c r="I183" s="9">
        <v>1</v>
      </c>
      <c r="J183" s="9">
        <v>1</v>
      </c>
      <c r="K183" s="9">
        <v>1</v>
      </c>
    </row>
    <row r="184" spans="1:11" ht="12.75" customHeight="1" x14ac:dyDescent="0.2">
      <c r="A184" s="5">
        <v>24</v>
      </c>
      <c r="B184" s="8" t="s">
        <v>142</v>
      </c>
      <c r="C184" s="61">
        <v>1</v>
      </c>
      <c r="D184" s="9">
        <v>0</v>
      </c>
      <c r="E184" s="9">
        <v>0</v>
      </c>
      <c r="F184" s="9">
        <v>1</v>
      </c>
      <c r="G184" s="9">
        <v>1</v>
      </c>
      <c r="H184" s="9">
        <v>0</v>
      </c>
      <c r="I184" s="9">
        <v>0</v>
      </c>
      <c r="J184" s="9">
        <v>1</v>
      </c>
      <c r="K184" s="9">
        <v>1</v>
      </c>
    </row>
    <row r="185" spans="1:11" ht="12.75" customHeight="1" x14ac:dyDescent="0.2">
      <c r="A185" s="5">
        <v>25</v>
      </c>
      <c r="B185" s="8" t="s">
        <v>174</v>
      </c>
      <c r="C185" s="61">
        <v>1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1</v>
      </c>
      <c r="K185" s="9">
        <v>1</v>
      </c>
    </row>
    <row r="186" spans="1:11" ht="12.75" customHeight="1" x14ac:dyDescent="0.2">
      <c r="A186" s="5">
        <v>26</v>
      </c>
      <c r="B186" s="8" t="s">
        <v>163</v>
      </c>
      <c r="C186" s="61">
        <v>1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1</v>
      </c>
      <c r="K186" s="9">
        <v>1</v>
      </c>
    </row>
    <row r="187" spans="1:11" ht="12.75" customHeight="1" x14ac:dyDescent="0.2">
      <c r="A187" s="5">
        <v>27</v>
      </c>
      <c r="B187" s="8" t="s">
        <v>134</v>
      </c>
      <c r="C187" s="61">
        <v>1</v>
      </c>
      <c r="D187" s="9">
        <v>1</v>
      </c>
      <c r="E187" s="9">
        <v>1</v>
      </c>
      <c r="F187" s="9">
        <v>1</v>
      </c>
      <c r="G187" s="9">
        <v>1</v>
      </c>
      <c r="H187" s="9">
        <v>1</v>
      </c>
      <c r="I187" s="9">
        <v>1</v>
      </c>
      <c r="J187" s="9">
        <v>1</v>
      </c>
      <c r="K187" s="9">
        <v>1</v>
      </c>
    </row>
    <row r="188" spans="1:11" ht="12.75" customHeight="1" x14ac:dyDescent="0.2">
      <c r="A188" s="5">
        <v>28</v>
      </c>
      <c r="B188" s="8" t="s">
        <v>143</v>
      </c>
      <c r="C188" s="61">
        <v>1</v>
      </c>
      <c r="D188" s="9">
        <v>0</v>
      </c>
      <c r="E188" s="9">
        <v>0</v>
      </c>
      <c r="F188" s="9">
        <v>1</v>
      </c>
      <c r="G188" s="9">
        <v>1</v>
      </c>
      <c r="H188" s="9">
        <v>0</v>
      </c>
      <c r="I188" s="9">
        <v>0</v>
      </c>
      <c r="J188" s="9">
        <v>1</v>
      </c>
      <c r="K188" s="9">
        <v>1</v>
      </c>
    </row>
    <row r="189" spans="1:11" ht="12.75" customHeight="1" x14ac:dyDescent="0.2">
      <c r="A189" s="5">
        <v>29</v>
      </c>
      <c r="B189" s="8" t="s">
        <v>154</v>
      </c>
      <c r="C189" s="61">
        <v>1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1</v>
      </c>
      <c r="K189" s="9">
        <v>1</v>
      </c>
    </row>
    <row r="190" spans="1:11" ht="12.75" customHeight="1" x14ac:dyDescent="0.2">
      <c r="A190" s="5">
        <v>30</v>
      </c>
      <c r="B190" s="8" t="s">
        <v>180</v>
      </c>
      <c r="C190" s="61">
        <v>1</v>
      </c>
      <c r="D190" s="9">
        <v>0</v>
      </c>
      <c r="E190" s="9">
        <v>0</v>
      </c>
      <c r="F190" s="9">
        <v>1</v>
      </c>
      <c r="G190" s="9">
        <v>1</v>
      </c>
      <c r="H190" s="9">
        <v>0</v>
      </c>
      <c r="I190" s="9">
        <v>0</v>
      </c>
      <c r="J190" s="9">
        <v>1</v>
      </c>
      <c r="K190" s="9">
        <v>1</v>
      </c>
    </row>
    <row r="191" spans="1:11" ht="12.75" customHeight="1" x14ac:dyDescent="0.2">
      <c r="A191" s="5">
        <v>31</v>
      </c>
      <c r="B191" s="8" t="s">
        <v>185</v>
      </c>
      <c r="C191" s="61">
        <v>1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1</v>
      </c>
      <c r="K191" s="9">
        <v>1</v>
      </c>
    </row>
    <row r="192" spans="1:11" ht="12.75" customHeight="1" x14ac:dyDescent="0.2">
      <c r="A192" s="5">
        <v>32</v>
      </c>
      <c r="B192" s="8" t="s">
        <v>148</v>
      </c>
      <c r="C192" s="61">
        <v>1</v>
      </c>
      <c r="D192" s="9">
        <v>0</v>
      </c>
      <c r="E192" s="9">
        <v>0</v>
      </c>
      <c r="F192" s="9">
        <v>1</v>
      </c>
      <c r="G192" s="9">
        <v>1</v>
      </c>
      <c r="H192" s="9">
        <v>0</v>
      </c>
      <c r="I192" s="9">
        <v>0</v>
      </c>
      <c r="J192" s="9">
        <v>1</v>
      </c>
      <c r="K192" s="9">
        <v>1</v>
      </c>
    </row>
    <row r="193" spans="1:11" ht="12.75" customHeight="1" x14ac:dyDescent="0.2">
      <c r="A193" s="5">
        <v>33</v>
      </c>
      <c r="B193" s="8" t="s">
        <v>169</v>
      </c>
      <c r="C193" s="61">
        <v>1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1</v>
      </c>
      <c r="K193" s="9">
        <v>1</v>
      </c>
    </row>
    <row r="194" spans="1:11" ht="12.75" customHeight="1" x14ac:dyDescent="0.2">
      <c r="A194" s="5">
        <v>34</v>
      </c>
      <c r="B194" s="8" t="s">
        <v>175</v>
      </c>
      <c r="C194" s="61">
        <v>1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1</v>
      </c>
      <c r="K194" s="9">
        <v>1</v>
      </c>
    </row>
    <row r="195" spans="1:11" ht="12.75" customHeight="1" x14ac:dyDescent="0.2">
      <c r="A195" s="5">
        <v>35</v>
      </c>
      <c r="B195" s="8" t="s">
        <v>139</v>
      </c>
      <c r="C195" s="61">
        <v>1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1</v>
      </c>
      <c r="K195" s="9">
        <v>1</v>
      </c>
    </row>
    <row r="196" spans="1:11" ht="12.75" customHeight="1" x14ac:dyDescent="0.2">
      <c r="A196" s="5">
        <v>36</v>
      </c>
      <c r="B196" s="8" t="s">
        <v>147</v>
      </c>
      <c r="C196" s="61">
        <v>1</v>
      </c>
      <c r="D196" s="9">
        <v>1</v>
      </c>
      <c r="E196" s="9">
        <v>1</v>
      </c>
      <c r="F196" s="9">
        <v>0</v>
      </c>
      <c r="G196" s="9">
        <v>0</v>
      </c>
      <c r="H196" s="9">
        <v>1</v>
      </c>
      <c r="I196" s="9">
        <v>1</v>
      </c>
      <c r="J196" s="9">
        <v>0</v>
      </c>
      <c r="K196" s="9">
        <v>0</v>
      </c>
    </row>
    <row r="197" spans="1:11" ht="12.75" customHeight="1" x14ac:dyDescent="0.2">
      <c r="A197" s="5">
        <v>37</v>
      </c>
      <c r="B197" s="8" t="s">
        <v>155</v>
      </c>
      <c r="C197" s="61">
        <v>1</v>
      </c>
      <c r="D197" s="9">
        <v>0</v>
      </c>
      <c r="E197" s="9">
        <v>0</v>
      </c>
      <c r="F197" s="9">
        <v>1</v>
      </c>
      <c r="G197" s="9">
        <v>1</v>
      </c>
      <c r="H197" s="9">
        <v>0</v>
      </c>
      <c r="I197" s="9">
        <v>0</v>
      </c>
      <c r="J197" s="9">
        <v>1</v>
      </c>
      <c r="K197" s="9">
        <v>1</v>
      </c>
    </row>
    <row r="198" spans="1:11" ht="12.75" customHeight="1" x14ac:dyDescent="0.2">
      <c r="A198" s="5">
        <v>38</v>
      </c>
      <c r="B198" s="8" t="s">
        <v>149</v>
      </c>
      <c r="C198" s="61">
        <v>1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1</v>
      </c>
      <c r="K198" s="9">
        <v>1</v>
      </c>
    </row>
    <row r="199" spans="1:11" ht="12.75" customHeight="1" x14ac:dyDescent="0.2">
      <c r="A199" s="5">
        <v>39</v>
      </c>
      <c r="B199" s="8" t="s">
        <v>144</v>
      </c>
      <c r="C199" s="61">
        <v>1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1</v>
      </c>
      <c r="K199" s="9">
        <v>1</v>
      </c>
    </row>
    <row r="200" spans="1:11" ht="12.75" customHeight="1" x14ac:dyDescent="0.2">
      <c r="A200" s="5">
        <v>40</v>
      </c>
      <c r="B200" s="8" t="s">
        <v>164</v>
      </c>
      <c r="C200" s="61">
        <v>1</v>
      </c>
      <c r="D200" s="9">
        <v>1</v>
      </c>
      <c r="E200" s="9">
        <v>1</v>
      </c>
      <c r="F200" s="9">
        <v>0</v>
      </c>
      <c r="G200" s="9">
        <v>0</v>
      </c>
      <c r="H200" s="9">
        <v>1</v>
      </c>
      <c r="I200" s="9">
        <v>1</v>
      </c>
      <c r="J200" s="9">
        <v>0</v>
      </c>
      <c r="K200" s="9">
        <v>0</v>
      </c>
    </row>
    <row r="201" spans="1:11" ht="12.75" customHeight="1" x14ac:dyDescent="0.2">
      <c r="A201" s="5">
        <v>41</v>
      </c>
      <c r="B201" s="8" t="s">
        <v>176</v>
      </c>
      <c r="C201" s="61">
        <v>1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1</v>
      </c>
      <c r="K201" s="9">
        <v>1</v>
      </c>
    </row>
    <row r="202" spans="1:11" ht="12.75" customHeight="1" x14ac:dyDescent="0.2">
      <c r="A202" s="5">
        <v>42</v>
      </c>
      <c r="B202" s="8" t="s">
        <v>145</v>
      </c>
      <c r="C202" s="61">
        <v>1</v>
      </c>
      <c r="D202" s="9">
        <v>1</v>
      </c>
      <c r="E202" s="9">
        <v>1</v>
      </c>
      <c r="F202" s="9">
        <v>1</v>
      </c>
      <c r="G202" s="9">
        <v>1</v>
      </c>
      <c r="H202" s="9">
        <v>1</v>
      </c>
      <c r="I202" s="9">
        <v>1</v>
      </c>
      <c r="J202" s="9">
        <v>1</v>
      </c>
      <c r="K202" s="9">
        <v>1</v>
      </c>
    </row>
    <row r="203" spans="1:11" ht="12.75" customHeight="1" x14ac:dyDescent="0.2">
      <c r="A203" s="5">
        <v>43</v>
      </c>
      <c r="B203" s="8" t="s">
        <v>172</v>
      </c>
      <c r="C203" s="61">
        <v>1</v>
      </c>
      <c r="D203" s="9">
        <v>1</v>
      </c>
      <c r="E203" s="9">
        <v>1</v>
      </c>
      <c r="F203" s="9">
        <v>0</v>
      </c>
      <c r="G203" s="9">
        <v>0</v>
      </c>
      <c r="H203" s="9">
        <v>1</v>
      </c>
      <c r="I203" s="9">
        <v>1</v>
      </c>
      <c r="J203" s="9">
        <v>0</v>
      </c>
      <c r="K203" s="9">
        <v>0</v>
      </c>
    </row>
    <row r="204" spans="1:11" ht="12.75" customHeight="1" x14ac:dyDescent="0.2">
      <c r="A204" s="5">
        <v>44</v>
      </c>
      <c r="B204" s="8" t="s">
        <v>146</v>
      </c>
      <c r="C204" s="61">
        <v>1</v>
      </c>
      <c r="D204" s="9">
        <v>0</v>
      </c>
      <c r="E204" s="9">
        <v>0</v>
      </c>
      <c r="F204" s="9">
        <v>1</v>
      </c>
      <c r="G204" s="9">
        <v>1</v>
      </c>
      <c r="H204" s="9">
        <v>0</v>
      </c>
      <c r="I204" s="9">
        <v>0</v>
      </c>
      <c r="J204" s="9">
        <v>1</v>
      </c>
      <c r="K204" s="9">
        <v>1</v>
      </c>
    </row>
    <row r="205" spans="1:11" ht="12.75" customHeight="1" x14ac:dyDescent="0.2">
      <c r="A205" s="5">
        <v>45</v>
      </c>
      <c r="B205" s="8" t="s">
        <v>170</v>
      </c>
      <c r="C205" s="61">
        <v>1</v>
      </c>
      <c r="D205" s="9">
        <v>0</v>
      </c>
      <c r="E205" s="9">
        <v>0</v>
      </c>
      <c r="F205" s="9">
        <v>1</v>
      </c>
      <c r="G205" s="9">
        <v>1</v>
      </c>
      <c r="H205" s="9">
        <v>0</v>
      </c>
      <c r="I205" s="9">
        <v>0</v>
      </c>
      <c r="J205" s="9">
        <v>1</v>
      </c>
      <c r="K205" s="9">
        <v>1</v>
      </c>
    </row>
    <row r="206" spans="1:11" ht="12.75" customHeight="1" x14ac:dyDescent="0.2">
      <c r="A206" s="5">
        <v>46</v>
      </c>
      <c r="B206" s="8" t="s">
        <v>171</v>
      </c>
      <c r="C206" s="61">
        <v>1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1</v>
      </c>
      <c r="K206" s="9">
        <v>1</v>
      </c>
    </row>
    <row r="207" spans="1:11" ht="12.75" customHeight="1" x14ac:dyDescent="0.2">
      <c r="A207" s="5">
        <v>47</v>
      </c>
      <c r="B207" s="8" t="s">
        <v>151</v>
      </c>
      <c r="C207" s="61">
        <v>1</v>
      </c>
      <c r="D207" s="9">
        <v>0</v>
      </c>
      <c r="E207" s="9">
        <v>0</v>
      </c>
      <c r="F207" s="9">
        <v>1</v>
      </c>
      <c r="G207" s="9">
        <v>1</v>
      </c>
      <c r="H207" s="9">
        <v>0</v>
      </c>
      <c r="I207" s="9">
        <v>0</v>
      </c>
      <c r="J207" s="9">
        <v>1</v>
      </c>
      <c r="K207" s="9">
        <v>1</v>
      </c>
    </row>
    <row r="208" spans="1:11" ht="12.75" customHeight="1" x14ac:dyDescent="0.2">
      <c r="A208" s="5">
        <v>48</v>
      </c>
      <c r="B208" s="8" t="s">
        <v>181</v>
      </c>
      <c r="C208" s="61">
        <v>1</v>
      </c>
      <c r="D208" s="9">
        <v>0</v>
      </c>
      <c r="E208" s="9">
        <v>0</v>
      </c>
      <c r="F208" s="9">
        <v>1</v>
      </c>
      <c r="G208" s="9">
        <v>1</v>
      </c>
      <c r="H208" s="9">
        <v>0</v>
      </c>
      <c r="I208" s="9">
        <v>0</v>
      </c>
      <c r="J208" s="9">
        <v>1</v>
      </c>
      <c r="K208" s="9">
        <v>1</v>
      </c>
    </row>
    <row r="209" spans="1:24" ht="12.75" customHeight="1" x14ac:dyDescent="0.2">
      <c r="A209" s="5">
        <v>49</v>
      </c>
      <c r="B209" s="8" t="s">
        <v>140</v>
      </c>
      <c r="C209" s="61">
        <v>1</v>
      </c>
      <c r="D209" s="9">
        <v>0</v>
      </c>
      <c r="E209" s="9">
        <v>0</v>
      </c>
      <c r="F209" s="9">
        <v>1</v>
      </c>
      <c r="G209" s="9">
        <v>1</v>
      </c>
      <c r="H209" s="9">
        <v>0</v>
      </c>
      <c r="I209" s="9">
        <v>0</v>
      </c>
      <c r="J209" s="9">
        <v>1</v>
      </c>
      <c r="K209" s="9">
        <v>1</v>
      </c>
    </row>
    <row r="210" spans="1:24" ht="12.75" customHeight="1" x14ac:dyDescent="0.2">
      <c r="A210" s="5">
        <v>50</v>
      </c>
      <c r="B210" s="8" t="s">
        <v>177</v>
      </c>
      <c r="C210" s="61">
        <v>1</v>
      </c>
      <c r="D210" s="9">
        <v>1</v>
      </c>
      <c r="E210" s="9">
        <v>1</v>
      </c>
      <c r="F210" s="9">
        <v>0</v>
      </c>
      <c r="G210" s="9">
        <v>0</v>
      </c>
      <c r="H210" s="9">
        <v>1</v>
      </c>
      <c r="I210" s="9">
        <v>1</v>
      </c>
      <c r="J210" s="9">
        <v>0</v>
      </c>
      <c r="K210" s="9">
        <v>0</v>
      </c>
    </row>
    <row r="211" spans="1:24" ht="12.75" customHeight="1" x14ac:dyDescent="0.2">
      <c r="A211" s="5">
        <v>51</v>
      </c>
      <c r="B211" s="8" t="s">
        <v>150</v>
      </c>
      <c r="C211" s="61">
        <v>1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1</v>
      </c>
      <c r="K211" s="9">
        <v>1</v>
      </c>
    </row>
    <row r="212" spans="1:24" ht="12.75" customHeight="1" x14ac:dyDescent="0.2">
      <c r="A212" s="5">
        <v>52</v>
      </c>
      <c r="B212" s="8" t="s">
        <v>157</v>
      </c>
      <c r="C212" s="61">
        <v>1</v>
      </c>
      <c r="D212" s="9">
        <v>0</v>
      </c>
      <c r="E212" s="9">
        <v>0</v>
      </c>
      <c r="F212" s="9">
        <v>1</v>
      </c>
      <c r="G212" s="9">
        <v>1</v>
      </c>
      <c r="H212" s="9">
        <v>0</v>
      </c>
      <c r="I212" s="9">
        <v>0</v>
      </c>
      <c r="J212" s="9">
        <v>1</v>
      </c>
      <c r="K212" s="9">
        <v>1</v>
      </c>
    </row>
    <row r="213" spans="1:24" ht="12.75" customHeight="1" x14ac:dyDescent="0.2">
      <c r="A213" s="5">
        <v>53</v>
      </c>
      <c r="B213" s="8" t="s">
        <v>182</v>
      </c>
      <c r="C213" s="61">
        <v>1</v>
      </c>
      <c r="D213" s="9">
        <v>1</v>
      </c>
      <c r="E213" s="9">
        <v>1</v>
      </c>
      <c r="F213" s="9">
        <v>0</v>
      </c>
      <c r="G213" s="9">
        <v>0</v>
      </c>
      <c r="H213" s="9">
        <v>1</v>
      </c>
      <c r="I213" s="9">
        <v>1</v>
      </c>
      <c r="J213" s="9">
        <v>0</v>
      </c>
      <c r="K213" s="9">
        <v>0</v>
      </c>
    </row>
    <row r="214" spans="1:24" ht="12.75" customHeight="1" x14ac:dyDescent="0.2">
      <c r="A214" s="5">
        <v>54</v>
      </c>
      <c r="B214" s="32" t="s">
        <v>152</v>
      </c>
      <c r="C214" s="61">
        <v>1</v>
      </c>
      <c r="D214" s="9">
        <v>1</v>
      </c>
      <c r="E214" s="9">
        <v>1</v>
      </c>
      <c r="F214" s="9">
        <v>0</v>
      </c>
      <c r="G214" s="9">
        <v>0</v>
      </c>
      <c r="H214" s="9">
        <v>1</v>
      </c>
      <c r="I214" s="9">
        <v>1</v>
      </c>
      <c r="J214" s="9">
        <v>0</v>
      </c>
      <c r="K214" s="9">
        <v>0</v>
      </c>
    </row>
    <row r="215" spans="1:24" s="7" customFormat="1" ht="12.75" customHeight="1" x14ac:dyDescent="0.15">
      <c r="B215" s="50" t="s">
        <v>277</v>
      </c>
      <c r="C215" s="39">
        <f>SUM(C161:C214)</f>
        <v>54</v>
      </c>
      <c r="D215" s="39">
        <v>15</v>
      </c>
      <c r="E215" s="39">
        <v>15</v>
      </c>
      <c r="F215" s="39">
        <v>26</v>
      </c>
      <c r="G215" s="39">
        <v>26</v>
      </c>
      <c r="H215" s="39">
        <v>15</v>
      </c>
      <c r="I215" s="39">
        <v>15</v>
      </c>
      <c r="J215" s="39">
        <v>43</v>
      </c>
      <c r="K215" s="39">
        <v>43</v>
      </c>
    </row>
    <row r="216" spans="1:24" s="20" customFormat="1" ht="12.75" customHeight="1" x14ac:dyDescent="0.2">
      <c r="A216" s="20" t="s">
        <v>288</v>
      </c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4"/>
    </row>
    <row r="217" spans="1:24" s="20" customFormat="1" ht="12.75" customHeight="1" x14ac:dyDescent="0.2">
      <c r="A217" s="20" t="s">
        <v>289</v>
      </c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4"/>
    </row>
    <row r="218" spans="1:24" s="4" customFormat="1" ht="12.75" customHeight="1" x14ac:dyDescent="0.2">
      <c r="A218" s="4" t="s">
        <v>382</v>
      </c>
    </row>
    <row r="219" spans="1:24" ht="12.75" customHeight="1" x14ac:dyDescent="0.2">
      <c r="A219" s="7"/>
      <c r="B219" s="107"/>
      <c r="C219" s="107"/>
      <c r="D219" s="108"/>
      <c r="E219" s="108"/>
      <c r="F219" s="108"/>
      <c r="G219" s="108"/>
      <c r="H219" s="108"/>
      <c r="I219" s="108"/>
      <c r="J219" s="108"/>
      <c r="K219" s="108"/>
    </row>
    <row r="220" spans="1:24" ht="12.75" customHeight="1" x14ac:dyDescent="0.2">
      <c r="A220" s="195" t="s">
        <v>385</v>
      </c>
      <c r="B220" s="232" t="s">
        <v>186</v>
      </c>
      <c r="C220" s="232"/>
      <c r="D220" s="222" t="s">
        <v>2</v>
      </c>
      <c r="E220" s="223"/>
      <c r="F220" s="222" t="s">
        <v>3</v>
      </c>
      <c r="G220" s="223"/>
      <c r="H220" s="222" t="s">
        <v>4</v>
      </c>
      <c r="I220" s="223"/>
      <c r="J220" s="222" t="s">
        <v>5</v>
      </c>
      <c r="K220" s="223"/>
    </row>
    <row r="221" spans="1:24" ht="12.75" customHeight="1" x14ac:dyDescent="0.2">
      <c r="A221" s="195"/>
      <c r="B221" s="226" t="s">
        <v>280</v>
      </c>
      <c r="C221" s="228" t="s">
        <v>1</v>
      </c>
      <c r="D221" s="224"/>
      <c r="E221" s="225"/>
      <c r="F221" s="224"/>
      <c r="G221" s="225"/>
      <c r="H221" s="224"/>
      <c r="I221" s="225"/>
      <c r="J221" s="224"/>
      <c r="K221" s="225"/>
    </row>
    <row r="222" spans="1:24" ht="12.75" customHeight="1" x14ac:dyDescent="0.2">
      <c r="A222" s="195"/>
      <c r="B222" s="227"/>
      <c r="C222" s="229"/>
      <c r="D222" s="21" t="s">
        <v>287</v>
      </c>
      <c r="E222" s="38" t="s">
        <v>6</v>
      </c>
      <c r="F222" s="21" t="s">
        <v>287</v>
      </c>
      <c r="G222" s="38" t="s">
        <v>6</v>
      </c>
      <c r="H222" s="21" t="s">
        <v>287</v>
      </c>
      <c r="I222" s="38" t="s">
        <v>6</v>
      </c>
      <c r="J222" s="21" t="s">
        <v>287</v>
      </c>
      <c r="K222" s="38" t="s">
        <v>6</v>
      </c>
    </row>
    <row r="223" spans="1:24" ht="12.75" customHeight="1" x14ac:dyDescent="0.2">
      <c r="A223" s="5">
        <v>1</v>
      </c>
      <c r="B223" s="32" t="s">
        <v>187</v>
      </c>
      <c r="C223" s="61">
        <v>1</v>
      </c>
      <c r="D223" s="41">
        <v>0</v>
      </c>
      <c r="E223" s="41">
        <v>0</v>
      </c>
      <c r="F223" s="41">
        <v>0</v>
      </c>
      <c r="G223" s="41">
        <v>0</v>
      </c>
      <c r="H223" s="41">
        <v>0</v>
      </c>
      <c r="I223" s="41">
        <v>0</v>
      </c>
      <c r="J223" s="41">
        <v>0</v>
      </c>
      <c r="K223" s="41">
        <v>0</v>
      </c>
    </row>
    <row r="224" spans="1:24" ht="12.75" customHeight="1" x14ac:dyDescent="0.2">
      <c r="A224" s="5">
        <v>2</v>
      </c>
      <c r="B224" s="32" t="s">
        <v>194</v>
      </c>
      <c r="C224" s="61">
        <v>1</v>
      </c>
      <c r="D224" s="41">
        <v>1</v>
      </c>
      <c r="E224" s="41">
        <v>1</v>
      </c>
      <c r="F224" s="41">
        <v>1</v>
      </c>
      <c r="G224" s="41">
        <v>1</v>
      </c>
      <c r="H224" s="41">
        <v>1</v>
      </c>
      <c r="I224" s="41">
        <v>1</v>
      </c>
      <c r="J224" s="41">
        <v>1</v>
      </c>
      <c r="K224" s="41">
        <v>1</v>
      </c>
    </row>
    <row r="225" spans="1:11" ht="12.75" customHeight="1" x14ac:dyDescent="0.2">
      <c r="A225" s="5">
        <v>3</v>
      </c>
      <c r="B225" s="32" t="s">
        <v>204</v>
      </c>
      <c r="C225" s="61">
        <v>1</v>
      </c>
      <c r="D225" s="41">
        <v>1</v>
      </c>
      <c r="E225" s="41">
        <v>1</v>
      </c>
      <c r="F225" s="41">
        <v>1</v>
      </c>
      <c r="G225" s="41">
        <v>1</v>
      </c>
      <c r="H225" s="41">
        <v>1</v>
      </c>
      <c r="I225" s="41">
        <v>1</v>
      </c>
      <c r="J225" s="41">
        <v>1</v>
      </c>
      <c r="K225" s="41">
        <v>1</v>
      </c>
    </row>
    <row r="226" spans="1:11" ht="12.75" customHeight="1" x14ac:dyDescent="0.2">
      <c r="A226" s="5">
        <v>4</v>
      </c>
      <c r="B226" s="32" t="s">
        <v>193</v>
      </c>
      <c r="C226" s="61">
        <v>1</v>
      </c>
      <c r="D226" s="41">
        <v>0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</row>
    <row r="227" spans="1:11" ht="12.75" customHeight="1" x14ac:dyDescent="0.2">
      <c r="A227" s="5">
        <v>5</v>
      </c>
      <c r="B227" s="32" t="s">
        <v>197</v>
      </c>
      <c r="C227" s="61">
        <v>1</v>
      </c>
      <c r="D227" s="41">
        <v>0</v>
      </c>
      <c r="E227" s="41">
        <v>0</v>
      </c>
      <c r="F227" s="41">
        <v>0</v>
      </c>
      <c r="G227" s="41">
        <v>0</v>
      </c>
      <c r="H227" s="41">
        <v>0</v>
      </c>
      <c r="I227" s="41">
        <v>0</v>
      </c>
      <c r="J227" s="41">
        <v>0</v>
      </c>
      <c r="K227" s="41">
        <v>0</v>
      </c>
    </row>
    <row r="228" spans="1:11" ht="12.75" customHeight="1" x14ac:dyDescent="0.2">
      <c r="A228" s="5">
        <v>6</v>
      </c>
      <c r="B228" s="32" t="s">
        <v>198</v>
      </c>
      <c r="C228" s="61">
        <v>1</v>
      </c>
      <c r="D228" s="41">
        <v>1</v>
      </c>
      <c r="E228" s="41">
        <v>1</v>
      </c>
      <c r="F228" s="41">
        <v>1</v>
      </c>
      <c r="G228" s="41">
        <v>1</v>
      </c>
      <c r="H228" s="41">
        <v>1</v>
      </c>
      <c r="I228" s="41">
        <v>1</v>
      </c>
      <c r="J228" s="41">
        <v>1</v>
      </c>
      <c r="K228" s="41">
        <v>1</v>
      </c>
    </row>
    <row r="229" spans="1:11" ht="12.75" customHeight="1" x14ac:dyDescent="0.2">
      <c r="A229" s="5">
        <v>7</v>
      </c>
      <c r="B229" s="32" t="s">
        <v>195</v>
      </c>
      <c r="C229" s="61">
        <v>1</v>
      </c>
      <c r="D229" s="41">
        <v>1</v>
      </c>
      <c r="E229" s="41">
        <v>1</v>
      </c>
      <c r="F229" s="41">
        <v>1</v>
      </c>
      <c r="G229" s="41">
        <v>1</v>
      </c>
      <c r="H229" s="41">
        <v>1</v>
      </c>
      <c r="I229" s="41">
        <v>1</v>
      </c>
      <c r="J229" s="41">
        <v>1</v>
      </c>
      <c r="K229" s="41">
        <v>1</v>
      </c>
    </row>
    <row r="230" spans="1:11" ht="12.75" customHeight="1" x14ac:dyDescent="0.2">
      <c r="A230" s="5">
        <v>8</v>
      </c>
      <c r="B230" s="32" t="s">
        <v>199</v>
      </c>
      <c r="C230" s="61">
        <v>1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</row>
    <row r="231" spans="1:11" ht="12.75" customHeight="1" x14ac:dyDescent="0.2">
      <c r="A231" s="5">
        <v>9</v>
      </c>
      <c r="B231" s="32" t="s">
        <v>188</v>
      </c>
      <c r="C231" s="61">
        <v>1</v>
      </c>
      <c r="D231" s="41">
        <v>1</v>
      </c>
      <c r="E231" s="41">
        <v>1</v>
      </c>
      <c r="F231" s="41">
        <v>1</v>
      </c>
      <c r="G231" s="41">
        <v>1</v>
      </c>
      <c r="H231" s="41">
        <v>1</v>
      </c>
      <c r="I231" s="41">
        <v>1</v>
      </c>
      <c r="J231" s="41">
        <v>1</v>
      </c>
      <c r="K231" s="41">
        <v>1</v>
      </c>
    </row>
    <row r="232" spans="1:11" ht="12.75" customHeight="1" x14ac:dyDescent="0.2">
      <c r="A232" s="5">
        <v>10</v>
      </c>
      <c r="B232" s="32" t="s">
        <v>200</v>
      </c>
      <c r="C232" s="61">
        <v>1</v>
      </c>
      <c r="D232" s="41">
        <v>1</v>
      </c>
      <c r="E232" s="41">
        <v>1</v>
      </c>
      <c r="F232" s="41">
        <v>1</v>
      </c>
      <c r="G232" s="41">
        <v>1</v>
      </c>
      <c r="H232" s="41">
        <v>1</v>
      </c>
      <c r="I232" s="41">
        <v>1</v>
      </c>
      <c r="J232" s="41">
        <v>1</v>
      </c>
      <c r="K232" s="41">
        <v>1</v>
      </c>
    </row>
    <row r="233" spans="1:11" ht="12.75" customHeight="1" x14ac:dyDescent="0.2">
      <c r="A233" s="5">
        <v>11</v>
      </c>
      <c r="B233" s="32" t="s">
        <v>189</v>
      </c>
      <c r="C233" s="61">
        <v>1</v>
      </c>
      <c r="D233" s="41">
        <v>1</v>
      </c>
      <c r="E233" s="41">
        <v>1</v>
      </c>
      <c r="F233" s="41">
        <v>1</v>
      </c>
      <c r="G233" s="41">
        <v>1</v>
      </c>
      <c r="H233" s="41">
        <v>1</v>
      </c>
      <c r="I233" s="41">
        <v>1</v>
      </c>
      <c r="J233" s="41">
        <v>1</v>
      </c>
      <c r="K233" s="41">
        <v>1</v>
      </c>
    </row>
    <row r="234" spans="1:11" ht="12.75" customHeight="1" x14ac:dyDescent="0.2">
      <c r="A234" s="5">
        <v>12</v>
      </c>
      <c r="B234" s="32" t="s">
        <v>205</v>
      </c>
      <c r="C234" s="61">
        <v>1</v>
      </c>
      <c r="D234" s="41">
        <v>1</v>
      </c>
      <c r="E234" s="41">
        <v>1</v>
      </c>
      <c r="F234" s="41">
        <v>0</v>
      </c>
      <c r="G234" s="41">
        <v>0</v>
      </c>
      <c r="H234" s="41">
        <v>1</v>
      </c>
      <c r="I234" s="41">
        <v>1</v>
      </c>
      <c r="J234" s="41">
        <v>1</v>
      </c>
      <c r="K234" s="41">
        <v>1</v>
      </c>
    </row>
    <row r="235" spans="1:11" ht="12.75" customHeight="1" x14ac:dyDescent="0.2">
      <c r="A235" s="5">
        <v>13</v>
      </c>
      <c r="B235" s="32" t="s">
        <v>201</v>
      </c>
      <c r="C235" s="61">
        <v>1</v>
      </c>
      <c r="D235" s="41">
        <v>1</v>
      </c>
      <c r="E235" s="41">
        <v>1</v>
      </c>
      <c r="F235" s="41">
        <v>1</v>
      </c>
      <c r="G235" s="41">
        <v>1</v>
      </c>
      <c r="H235" s="41">
        <v>1</v>
      </c>
      <c r="I235" s="41">
        <v>1</v>
      </c>
      <c r="J235" s="41">
        <v>1</v>
      </c>
      <c r="K235" s="41">
        <v>1</v>
      </c>
    </row>
    <row r="236" spans="1:11" ht="12.75" customHeight="1" x14ac:dyDescent="0.2">
      <c r="A236" s="5">
        <v>14</v>
      </c>
      <c r="B236" s="32" t="s">
        <v>196</v>
      </c>
      <c r="C236" s="61">
        <v>1</v>
      </c>
      <c r="D236" s="41">
        <v>1</v>
      </c>
      <c r="E236" s="41">
        <v>1</v>
      </c>
      <c r="F236" s="41">
        <v>1</v>
      </c>
      <c r="G236" s="41">
        <v>1</v>
      </c>
      <c r="H236" s="41">
        <v>1</v>
      </c>
      <c r="I236" s="41">
        <v>1</v>
      </c>
      <c r="J236" s="41">
        <v>1</v>
      </c>
      <c r="K236" s="41">
        <v>1</v>
      </c>
    </row>
    <row r="237" spans="1:11" ht="12.75" customHeight="1" x14ac:dyDescent="0.2">
      <c r="A237" s="5">
        <v>15</v>
      </c>
      <c r="B237" s="32" t="s">
        <v>190</v>
      </c>
      <c r="C237" s="61">
        <v>1</v>
      </c>
      <c r="D237" s="41">
        <v>1</v>
      </c>
      <c r="E237" s="41">
        <v>1</v>
      </c>
      <c r="F237" s="41">
        <v>1</v>
      </c>
      <c r="G237" s="41">
        <v>1</v>
      </c>
      <c r="H237" s="41">
        <v>1</v>
      </c>
      <c r="I237" s="41">
        <v>1</v>
      </c>
      <c r="J237" s="41">
        <v>1</v>
      </c>
      <c r="K237" s="41">
        <v>1</v>
      </c>
    </row>
    <row r="238" spans="1:11" ht="12.75" customHeight="1" x14ac:dyDescent="0.2">
      <c r="A238" s="5">
        <v>16</v>
      </c>
      <c r="B238" s="32" t="s">
        <v>191</v>
      </c>
      <c r="C238" s="61">
        <v>1</v>
      </c>
      <c r="D238" s="41">
        <v>1</v>
      </c>
      <c r="E238" s="41">
        <v>1</v>
      </c>
      <c r="F238" s="41">
        <v>0</v>
      </c>
      <c r="G238" s="41">
        <v>0</v>
      </c>
      <c r="H238" s="41">
        <v>1</v>
      </c>
      <c r="I238" s="41">
        <v>1</v>
      </c>
      <c r="J238" s="41">
        <v>1</v>
      </c>
      <c r="K238" s="41">
        <v>1</v>
      </c>
    </row>
    <row r="239" spans="1:11" ht="12.75" customHeight="1" x14ac:dyDescent="0.2">
      <c r="A239" s="5">
        <v>17</v>
      </c>
      <c r="B239" s="32" t="s">
        <v>202</v>
      </c>
      <c r="C239" s="61">
        <v>1</v>
      </c>
      <c r="D239" s="41">
        <v>1</v>
      </c>
      <c r="E239" s="41">
        <v>1</v>
      </c>
      <c r="F239" s="41">
        <v>1</v>
      </c>
      <c r="G239" s="41">
        <v>1</v>
      </c>
      <c r="H239" s="41">
        <v>1</v>
      </c>
      <c r="I239" s="41">
        <v>1</v>
      </c>
      <c r="J239" s="41">
        <v>1</v>
      </c>
      <c r="K239" s="41">
        <v>1</v>
      </c>
    </row>
    <row r="240" spans="1:11" ht="12.75" customHeight="1" x14ac:dyDescent="0.2">
      <c r="A240" s="5">
        <v>18</v>
      </c>
      <c r="B240" s="32" t="s">
        <v>203</v>
      </c>
      <c r="C240" s="61">
        <v>1</v>
      </c>
      <c r="D240" s="41">
        <v>1</v>
      </c>
      <c r="E240" s="41">
        <v>1</v>
      </c>
      <c r="F240" s="41">
        <v>0</v>
      </c>
      <c r="G240" s="41">
        <v>0</v>
      </c>
      <c r="H240" s="41">
        <v>1</v>
      </c>
      <c r="I240" s="41">
        <v>1</v>
      </c>
      <c r="J240" s="41">
        <v>0</v>
      </c>
      <c r="K240" s="41">
        <v>0</v>
      </c>
    </row>
    <row r="241" spans="1:24" ht="12.75" customHeight="1" x14ac:dyDescent="0.2">
      <c r="A241" s="5">
        <v>19</v>
      </c>
      <c r="B241" s="32" t="s">
        <v>206</v>
      </c>
      <c r="C241" s="61">
        <v>1</v>
      </c>
      <c r="D241" s="41">
        <v>1</v>
      </c>
      <c r="E241" s="41">
        <v>1</v>
      </c>
      <c r="F241" s="41">
        <v>1</v>
      </c>
      <c r="G241" s="41">
        <v>1</v>
      </c>
      <c r="H241" s="41">
        <v>1</v>
      </c>
      <c r="I241" s="41">
        <v>1</v>
      </c>
      <c r="J241" s="41">
        <v>1</v>
      </c>
      <c r="K241" s="41">
        <v>1</v>
      </c>
    </row>
    <row r="242" spans="1:24" ht="12.75" customHeight="1" x14ac:dyDescent="0.2">
      <c r="A242" s="5">
        <v>20</v>
      </c>
      <c r="B242" s="32" t="s">
        <v>207</v>
      </c>
      <c r="C242" s="61">
        <v>1</v>
      </c>
      <c r="D242" s="41">
        <v>1</v>
      </c>
      <c r="E242" s="41">
        <v>1</v>
      </c>
      <c r="F242" s="41">
        <v>0</v>
      </c>
      <c r="G242" s="41">
        <v>0</v>
      </c>
      <c r="H242" s="41">
        <v>1</v>
      </c>
      <c r="I242" s="41">
        <v>1</v>
      </c>
      <c r="J242" s="41">
        <v>0</v>
      </c>
      <c r="K242" s="41">
        <v>0</v>
      </c>
    </row>
    <row r="243" spans="1:24" ht="12.75" customHeight="1" x14ac:dyDescent="0.2">
      <c r="A243" s="5">
        <v>21</v>
      </c>
      <c r="B243" s="32" t="s">
        <v>192</v>
      </c>
      <c r="C243" s="61">
        <v>1</v>
      </c>
      <c r="D243" s="41">
        <v>1</v>
      </c>
      <c r="E243" s="41">
        <v>1</v>
      </c>
      <c r="F243" s="41">
        <v>1</v>
      </c>
      <c r="G243" s="41">
        <v>1</v>
      </c>
      <c r="H243" s="41">
        <v>1</v>
      </c>
      <c r="I243" s="41">
        <v>1</v>
      </c>
      <c r="J243" s="41">
        <v>1</v>
      </c>
      <c r="K243" s="41">
        <v>1</v>
      </c>
    </row>
    <row r="244" spans="1:24" ht="12.75" customHeight="1" x14ac:dyDescent="0.2">
      <c r="A244" s="5">
        <v>22</v>
      </c>
      <c r="B244" s="32" t="s">
        <v>208</v>
      </c>
      <c r="C244" s="61">
        <v>1</v>
      </c>
      <c r="D244" s="41">
        <v>1</v>
      </c>
      <c r="E244" s="41">
        <v>1</v>
      </c>
      <c r="F244" s="41">
        <v>1</v>
      </c>
      <c r="G244" s="41">
        <v>1</v>
      </c>
      <c r="H244" s="41">
        <v>1</v>
      </c>
      <c r="I244" s="41">
        <v>1</v>
      </c>
      <c r="J244" s="41">
        <v>1</v>
      </c>
      <c r="K244" s="41">
        <v>1</v>
      </c>
    </row>
    <row r="245" spans="1:24" s="7" customFormat="1" ht="12.75" customHeight="1" x14ac:dyDescent="0.15">
      <c r="A245" s="85"/>
      <c r="B245" s="50" t="s">
        <v>277</v>
      </c>
      <c r="C245" s="39">
        <f>SUM(C223:C244)</f>
        <v>22</v>
      </c>
      <c r="D245" s="39">
        <v>18</v>
      </c>
      <c r="E245" s="39">
        <v>18</v>
      </c>
      <c r="F245" s="39">
        <v>14</v>
      </c>
      <c r="G245" s="39">
        <v>14</v>
      </c>
      <c r="H245" s="39">
        <v>18</v>
      </c>
      <c r="I245" s="39">
        <v>18</v>
      </c>
      <c r="J245" s="39">
        <v>16</v>
      </c>
      <c r="K245" s="39">
        <v>16</v>
      </c>
    </row>
    <row r="246" spans="1:24" s="20" customFormat="1" ht="12.75" customHeight="1" x14ac:dyDescent="0.2">
      <c r="A246" s="20" t="s">
        <v>288</v>
      </c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4"/>
    </row>
    <row r="247" spans="1:24" s="20" customFormat="1" ht="12.75" customHeight="1" x14ac:dyDescent="0.2">
      <c r="A247" s="20" t="s">
        <v>289</v>
      </c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4"/>
    </row>
    <row r="248" spans="1:24" s="4" customFormat="1" ht="12.75" customHeight="1" x14ac:dyDescent="0.2">
      <c r="A248" s="4" t="s">
        <v>382</v>
      </c>
    </row>
    <row r="249" spans="1:24" ht="12.75" customHeight="1" x14ac:dyDescent="0.2">
      <c r="A249" s="25"/>
    </row>
    <row r="250" spans="1:24" ht="12.75" customHeight="1" x14ac:dyDescent="0.2">
      <c r="A250" s="195" t="s">
        <v>385</v>
      </c>
      <c r="B250" s="232" t="s">
        <v>209</v>
      </c>
      <c r="C250" s="232"/>
      <c r="D250" s="222" t="s">
        <v>2</v>
      </c>
      <c r="E250" s="223"/>
      <c r="F250" s="222" t="s">
        <v>3</v>
      </c>
      <c r="G250" s="223"/>
      <c r="H250" s="222" t="s">
        <v>4</v>
      </c>
      <c r="I250" s="223"/>
      <c r="J250" s="222" t="s">
        <v>5</v>
      </c>
      <c r="K250" s="223"/>
    </row>
    <row r="251" spans="1:24" ht="12.75" customHeight="1" x14ac:dyDescent="0.2">
      <c r="A251" s="195"/>
      <c r="B251" s="226" t="s">
        <v>280</v>
      </c>
      <c r="C251" s="228" t="s">
        <v>1</v>
      </c>
      <c r="D251" s="224"/>
      <c r="E251" s="225"/>
      <c r="F251" s="224"/>
      <c r="G251" s="225"/>
      <c r="H251" s="224"/>
      <c r="I251" s="225"/>
      <c r="J251" s="224"/>
      <c r="K251" s="225"/>
    </row>
    <row r="252" spans="1:24" ht="12.75" customHeight="1" x14ac:dyDescent="0.2">
      <c r="A252" s="195"/>
      <c r="B252" s="227"/>
      <c r="C252" s="229"/>
      <c r="D252" s="21" t="s">
        <v>287</v>
      </c>
      <c r="E252" s="38" t="s">
        <v>6</v>
      </c>
      <c r="F252" s="21" t="s">
        <v>287</v>
      </c>
      <c r="G252" s="38" t="s">
        <v>6</v>
      </c>
      <c r="H252" s="21" t="s">
        <v>287</v>
      </c>
      <c r="I252" s="38" t="s">
        <v>6</v>
      </c>
      <c r="J252" s="21" t="s">
        <v>287</v>
      </c>
      <c r="K252" s="38" t="s">
        <v>6</v>
      </c>
    </row>
    <row r="253" spans="1:24" ht="12.75" customHeight="1" x14ac:dyDescent="0.2">
      <c r="A253" s="5">
        <v>1</v>
      </c>
      <c r="B253" s="8" t="s">
        <v>210</v>
      </c>
      <c r="C253" s="61">
        <v>1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  <c r="J253" s="9">
        <v>1</v>
      </c>
      <c r="K253" s="9">
        <v>1</v>
      </c>
    </row>
    <row r="254" spans="1:24" ht="12.75" customHeight="1" x14ac:dyDescent="0.2">
      <c r="A254" s="5">
        <v>2</v>
      </c>
      <c r="B254" s="8" t="s">
        <v>211</v>
      </c>
      <c r="C254" s="61">
        <v>1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  <c r="J254" s="9">
        <v>1</v>
      </c>
      <c r="K254" s="9">
        <v>1</v>
      </c>
    </row>
    <row r="255" spans="1:24" ht="12.75" customHeight="1" x14ac:dyDescent="0.2">
      <c r="A255" s="5">
        <v>3</v>
      </c>
      <c r="B255" s="8" t="s">
        <v>212</v>
      </c>
      <c r="C255" s="61">
        <v>1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1</v>
      </c>
      <c r="J255" s="9">
        <v>1</v>
      </c>
      <c r="K255" s="9">
        <v>1</v>
      </c>
    </row>
    <row r="256" spans="1:24" ht="12.75" customHeight="1" x14ac:dyDescent="0.2">
      <c r="A256" s="5">
        <v>4</v>
      </c>
      <c r="B256" s="8" t="s">
        <v>214</v>
      </c>
      <c r="C256" s="61">
        <v>1</v>
      </c>
      <c r="D256" s="9">
        <v>1</v>
      </c>
      <c r="E256" s="9">
        <v>1</v>
      </c>
      <c r="F256" s="9">
        <v>1</v>
      </c>
      <c r="G256" s="9">
        <v>1</v>
      </c>
      <c r="H256" s="9">
        <v>1</v>
      </c>
      <c r="I256" s="9">
        <v>1</v>
      </c>
      <c r="J256" s="9">
        <v>1</v>
      </c>
      <c r="K256" s="9">
        <v>1</v>
      </c>
    </row>
    <row r="257" spans="1:24" ht="12.75" customHeight="1" x14ac:dyDescent="0.2">
      <c r="A257" s="5">
        <v>5</v>
      </c>
      <c r="B257" s="8" t="s">
        <v>215</v>
      </c>
      <c r="C257" s="61">
        <v>1</v>
      </c>
      <c r="D257" s="9">
        <v>1</v>
      </c>
      <c r="E257" s="9">
        <v>1</v>
      </c>
      <c r="F257" s="9">
        <v>1</v>
      </c>
      <c r="G257" s="9">
        <v>1</v>
      </c>
      <c r="H257" s="9">
        <v>1</v>
      </c>
      <c r="I257" s="9">
        <v>1</v>
      </c>
      <c r="J257" s="9">
        <v>1</v>
      </c>
      <c r="K257" s="9">
        <v>1</v>
      </c>
    </row>
    <row r="258" spans="1:24" ht="12.75" customHeight="1" x14ac:dyDescent="0.2">
      <c r="A258" s="5">
        <v>6</v>
      </c>
      <c r="B258" s="8" t="s">
        <v>218</v>
      </c>
      <c r="C258" s="61">
        <v>1</v>
      </c>
      <c r="D258" s="9">
        <v>1</v>
      </c>
      <c r="E258" s="9">
        <v>1</v>
      </c>
      <c r="F258" s="9">
        <v>1</v>
      </c>
      <c r="G258" s="9">
        <v>1</v>
      </c>
      <c r="H258" s="9">
        <v>1</v>
      </c>
      <c r="I258" s="9">
        <v>1</v>
      </c>
      <c r="J258" s="9">
        <v>1</v>
      </c>
      <c r="K258" s="9">
        <v>1</v>
      </c>
    </row>
    <row r="259" spans="1:24" ht="12.75" customHeight="1" x14ac:dyDescent="0.2">
      <c r="A259" s="5">
        <v>7</v>
      </c>
      <c r="B259" s="8" t="s">
        <v>216</v>
      </c>
      <c r="C259" s="61">
        <v>1</v>
      </c>
      <c r="D259" s="9">
        <v>1</v>
      </c>
      <c r="E259" s="9">
        <v>1</v>
      </c>
      <c r="F259" s="9">
        <v>1</v>
      </c>
      <c r="G259" s="9">
        <v>1</v>
      </c>
      <c r="H259" s="9">
        <v>1</v>
      </c>
      <c r="I259" s="9">
        <v>1</v>
      </c>
      <c r="J259" s="9">
        <v>1</v>
      </c>
      <c r="K259" s="9">
        <v>1</v>
      </c>
    </row>
    <row r="260" spans="1:24" ht="12.75" customHeight="1" x14ac:dyDescent="0.2">
      <c r="A260" s="5">
        <v>8</v>
      </c>
      <c r="B260" s="8" t="s">
        <v>219</v>
      </c>
      <c r="C260" s="61">
        <v>1</v>
      </c>
      <c r="D260" s="9">
        <v>1</v>
      </c>
      <c r="E260" s="9">
        <v>1</v>
      </c>
      <c r="F260" s="9">
        <v>1</v>
      </c>
      <c r="G260" s="9">
        <v>1</v>
      </c>
      <c r="H260" s="9">
        <v>1</v>
      </c>
      <c r="I260" s="9">
        <v>1</v>
      </c>
      <c r="J260" s="9">
        <v>1</v>
      </c>
      <c r="K260" s="9">
        <v>1</v>
      </c>
    </row>
    <row r="261" spans="1:24" ht="12.75" customHeight="1" x14ac:dyDescent="0.2">
      <c r="A261" s="5">
        <v>9</v>
      </c>
      <c r="B261" s="8" t="s">
        <v>220</v>
      </c>
      <c r="C261" s="61">
        <v>1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  <c r="J261" s="9">
        <v>1</v>
      </c>
      <c r="K261" s="9">
        <v>1</v>
      </c>
    </row>
    <row r="262" spans="1:24" ht="12.75" customHeight="1" x14ac:dyDescent="0.2">
      <c r="A262" s="5">
        <v>10</v>
      </c>
      <c r="B262" s="8" t="s">
        <v>213</v>
      </c>
      <c r="C262" s="61">
        <v>1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</row>
    <row r="263" spans="1:24" ht="12.75" customHeight="1" x14ac:dyDescent="0.2">
      <c r="A263" s="5">
        <v>11</v>
      </c>
      <c r="B263" s="32" t="s">
        <v>217</v>
      </c>
      <c r="C263" s="61">
        <v>1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</row>
    <row r="264" spans="1:24" s="7" customFormat="1" ht="12.75" customHeight="1" x14ac:dyDescent="0.15">
      <c r="A264" s="85"/>
      <c r="B264" s="50" t="s">
        <v>277</v>
      </c>
      <c r="C264" s="39">
        <f>SUM(C253:C263)</f>
        <v>11</v>
      </c>
      <c r="D264" s="39">
        <v>9</v>
      </c>
      <c r="E264" s="39">
        <v>9</v>
      </c>
      <c r="F264" s="39">
        <v>9</v>
      </c>
      <c r="G264" s="39">
        <v>9</v>
      </c>
      <c r="H264" s="39">
        <v>9</v>
      </c>
      <c r="I264" s="39">
        <v>9</v>
      </c>
      <c r="J264" s="39">
        <v>9</v>
      </c>
      <c r="K264" s="39">
        <v>9</v>
      </c>
    </row>
    <row r="265" spans="1:24" s="20" customFormat="1" ht="12.75" customHeight="1" x14ac:dyDescent="0.2">
      <c r="A265" s="20" t="s">
        <v>288</v>
      </c>
      <c r="N265" s="22"/>
      <c r="O265" s="23"/>
      <c r="P265" s="23"/>
      <c r="Q265" s="23"/>
      <c r="R265" s="23"/>
      <c r="S265" s="23"/>
      <c r="T265" s="23"/>
      <c r="U265" s="23"/>
      <c r="V265" s="23"/>
      <c r="W265" s="23"/>
      <c r="X265" s="4"/>
    </row>
    <row r="266" spans="1:24" s="20" customFormat="1" ht="12.75" customHeight="1" x14ac:dyDescent="0.2">
      <c r="A266" s="20" t="s">
        <v>289</v>
      </c>
      <c r="N266" s="22"/>
      <c r="O266" s="23"/>
      <c r="P266" s="23"/>
      <c r="Q266" s="23"/>
      <c r="R266" s="23"/>
      <c r="S266" s="23"/>
      <c r="T266" s="23"/>
      <c r="U266" s="23"/>
      <c r="V266" s="23"/>
      <c r="W266" s="23"/>
      <c r="X266" s="4"/>
    </row>
    <row r="267" spans="1:24" s="4" customFormat="1" ht="12.75" customHeight="1" x14ac:dyDescent="0.2">
      <c r="A267" s="4" t="s">
        <v>382</v>
      </c>
    </row>
    <row r="268" spans="1:24" ht="12.75" customHeight="1" x14ac:dyDescent="0.2">
      <c r="A268" s="25"/>
      <c r="B268" s="107"/>
      <c r="C268" s="107"/>
      <c r="D268" s="108"/>
      <c r="E268" s="108"/>
      <c r="F268" s="108"/>
      <c r="G268" s="108"/>
      <c r="H268" s="108"/>
      <c r="I268" s="108"/>
      <c r="J268" s="108"/>
      <c r="K268" s="108"/>
    </row>
    <row r="269" spans="1:24" ht="12.75" customHeight="1" x14ac:dyDescent="0.2">
      <c r="A269" s="195" t="s">
        <v>385</v>
      </c>
      <c r="B269" s="232" t="s">
        <v>221</v>
      </c>
      <c r="C269" s="232"/>
      <c r="D269" s="222" t="s">
        <v>2</v>
      </c>
      <c r="E269" s="223"/>
      <c r="F269" s="222" t="s">
        <v>3</v>
      </c>
      <c r="G269" s="223"/>
      <c r="H269" s="222" t="s">
        <v>4</v>
      </c>
      <c r="I269" s="223"/>
      <c r="J269" s="222" t="s">
        <v>5</v>
      </c>
      <c r="K269" s="223"/>
    </row>
    <row r="270" spans="1:24" ht="12.75" customHeight="1" x14ac:dyDescent="0.2">
      <c r="A270" s="195"/>
      <c r="B270" s="226" t="s">
        <v>280</v>
      </c>
      <c r="C270" s="228" t="s">
        <v>1</v>
      </c>
      <c r="D270" s="224"/>
      <c r="E270" s="225"/>
      <c r="F270" s="224"/>
      <c r="G270" s="225"/>
      <c r="H270" s="224"/>
      <c r="I270" s="225"/>
      <c r="J270" s="224"/>
      <c r="K270" s="225"/>
    </row>
    <row r="271" spans="1:24" ht="12.75" customHeight="1" x14ac:dyDescent="0.2">
      <c r="A271" s="195"/>
      <c r="B271" s="227"/>
      <c r="C271" s="229"/>
      <c r="D271" s="21" t="s">
        <v>287</v>
      </c>
      <c r="E271" s="38" t="s">
        <v>6</v>
      </c>
      <c r="F271" s="21" t="s">
        <v>287</v>
      </c>
      <c r="G271" s="38" t="s">
        <v>6</v>
      </c>
      <c r="H271" s="21" t="s">
        <v>287</v>
      </c>
      <c r="I271" s="38" t="s">
        <v>6</v>
      </c>
      <c r="J271" s="21" t="s">
        <v>287</v>
      </c>
      <c r="K271" s="38" t="s">
        <v>6</v>
      </c>
    </row>
    <row r="272" spans="1:24" ht="12.75" customHeight="1" x14ac:dyDescent="0.2">
      <c r="A272" s="5">
        <v>1</v>
      </c>
      <c r="B272" s="8" t="s">
        <v>228</v>
      </c>
      <c r="C272" s="61">
        <v>1</v>
      </c>
      <c r="D272" s="9">
        <v>1</v>
      </c>
      <c r="E272" s="9">
        <v>1</v>
      </c>
      <c r="F272" s="9">
        <v>1</v>
      </c>
      <c r="G272" s="9">
        <v>1</v>
      </c>
      <c r="H272" s="9">
        <v>1</v>
      </c>
      <c r="I272" s="9">
        <v>1</v>
      </c>
      <c r="J272" s="9">
        <v>1</v>
      </c>
      <c r="K272" s="9">
        <v>1</v>
      </c>
    </row>
    <row r="273" spans="1:11" ht="12.75" customHeight="1" x14ac:dyDescent="0.2">
      <c r="A273" s="5">
        <v>2</v>
      </c>
      <c r="B273" s="8" t="s">
        <v>223</v>
      </c>
      <c r="C273" s="61">
        <v>1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  <c r="J273" s="9">
        <v>1</v>
      </c>
      <c r="K273" s="9">
        <v>1</v>
      </c>
    </row>
    <row r="274" spans="1:11" ht="12.75" customHeight="1" x14ac:dyDescent="0.2">
      <c r="A274" s="5">
        <v>3</v>
      </c>
      <c r="B274" s="8" t="s">
        <v>224</v>
      </c>
      <c r="C274" s="61">
        <v>1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  <c r="J274" s="9">
        <v>1</v>
      </c>
      <c r="K274" s="9">
        <v>1</v>
      </c>
    </row>
    <row r="275" spans="1:11" ht="12.75" customHeight="1" x14ac:dyDescent="0.2">
      <c r="A275" s="5">
        <v>4</v>
      </c>
      <c r="B275" s="8" t="s">
        <v>229</v>
      </c>
      <c r="C275" s="61">
        <v>1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  <c r="J275" s="9">
        <v>1</v>
      </c>
      <c r="K275" s="9">
        <v>1</v>
      </c>
    </row>
    <row r="276" spans="1:11" ht="12.75" customHeight="1" x14ac:dyDescent="0.2">
      <c r="A276" s="5">
        <v>5</v>
      </c>
      <c r="B276" s="8" t="s">
        <v>236</v>
      </c>
      <c r="C276" s="61">
        <v>1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  <c r="J276" s="9">
        <v>1</v>
      </c>
      <c r="K276" s="9">
        <v>1</v>
      </c>
    </row>
    <row r="277" spans="1:11" ht="12.75" customHeight="1" x14ac:dyDescent="0.2">
      <c r="A277" s="5">
        <v>6</v>
      </c>
      <c r="B277" s="8" t="s">
        <v>230</v>
      </c>
      <c r="C277" s="61">
        <v>1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  <c r="J277" s="9">
        <v>1</v>
      </c>
      <c r="K277" s="9">
        <v>1</v>
      </c>
    </row>
    <row r="278" spans="1:11" ht="12.75" customHeight="1" x14ac:dyDescent="0.2">
      <c r="A278" s="5">
        <v>7</v>
      </c>
      <c r="B278" s="8" t="s">
        <v>222</v>
      </c>
      <c r="C278" s="61">
        <v>1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</row>
    <row r="279" spans="1:11" ht="12.75" customHeight="1" x14ac:dyDescent="0.2">
      <c r="A279" s="5">
        <v>8</v>
      </c>
      <c r="B279" s="8" t="s">
        <v>237</v>
      </c>
      <c r="C279" s="61">
        <v>1</v>
      </c>
      <c r="D279" s="9">
        <v>1</v>
      </c>
      <c r="E279" s="9">
        <v>1</v>
      </c>
      <c r="F279" s="9">
        <v>1</v>
      </c>
      <c r="G279" s="9">
        <v>1</v>
      </c>
      <c r="H279" s="9">
        <v>1</v>
      </c>
      <c r="I279" s="9">
        <v>1</v>
      </c>
      <c r="J279" s="9">
        <v>1</v>
      </c>
      <c r="K279" s="9">
        <v>1</v>
      </c>
    </row>
    <row r="280" spans="1:11" ht="12.75" customHeight="1" x14ac:dyDescent="0.2">
      <c r="A280" s="5">
        <v>9</v>
      </c>
      <c r="B280" s="8" t="s">
        <v>50</v>
      </c>
      <c r="C280" s="61">
        <v>1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  <c r="J280" s="9">
        <v>1</v>
      </c>
      <c r="K280" s="9">
        <v>1</v>
      </c>
    </row>
    <row r="281" spans="1:11" ht="12.75" customHeight="1" x14ac:dyDescent="0.2">
      <c r="A281" s="5">
        <v>10</v>
      </c>
      <c r="B281" s="8" t="s">
        <v>227</v>
      </c>
      <c r="C281" s="61">
        <v>1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</row>
    <row r="282" spans="1:11" ht="12.75" customHeight="1" x14ac:dyDescent="0.2">
      <c r="A282" s="5">
        <v>11</v>
      </c>
      <c r="B282" s="8" t="s">
        <v>231</v>
      </c>
      <c r="C282" s="61">
        <v>1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  <c r="J282" s="9">
        <v>1</v>
      </c>
      <c r="K282" s="9">
        <v>1</v>
      </c>
    </row>
    <row r="283" spans="1:11" ht="12.75" customHeight="1" x14ac:dyDescent="0.2">
      <c r="A283" s="5">
        <v>12</v>
      </c>
      <c r="B283" s="8" t="s">
        <v>232</v>
      </c>
      <c r="C283" s="61">
        <v>1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  <c r="J283" s="9">
        <v>1</v>
      </c>
      <c r="K283" s="9">
        <v>1</v>
      </c>
    </row>
    <row r="284" spans="1:11" ht="12.75" customHeight="1" x14ac:dyDescent="0.2">
      <c r="A284" s="5">
        <v>13</v>
      </c>
      <c r="B284" s="8" t="s">
        <v>233</v>
      </c>
      <c r="C284" s="61">
        <v>1</v>
      </c>
      <c r="D284" s="9">
        <v>1</v>
      </c>
      <c r="E284" s="9">
        <v>1</v>
      </c>
      <c r="F284" s="9">
        <v>1</v>
      </c>
      <c r="G284" s="9">
        <v>1</v>
      </c>
      <c r="H284" s="9">
        <v>1</v>
      </c>
      <c r="I284" s="9">
        <v>1</v>
      </c>
      <c r="J284" s="9">
        <v>1</v>
      </c>
      <c r="K284" s="9">
        <v>1</v>
      </c>
    </row>
    <row r="285" spans="1:11" ht="12.75" customHeight="1" x14ac:dyDescent="0.2">
      <c r="A285" s="5">
        <v>14</v>
      </c>
      <c r="B285" s="8" t="s">
        <v>234</v>
      </c>
      <c r="C285" s="61">
        <v>1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  <c r="J285" s="9">
        <v>1</v>
      </c>
      <c r="K285" s="9">
        <v>1</v>
      </c>
    </row>
    <row r="286" spans="1:11" ht="12.75" customHeight="1" x14ac:dyDescent="0.2">
      <c r="A286" s="5">
        <v>15</v>
      </c>
      <c r="B286" s="8" t="s">
        <v>235</v>
      </c>
      <c r="C286" s="61">
        <v>1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</row>
    <row r="287" spans="1:11" ht="12.75" customHeight="1" x14ac:dyDescent="0.2">
      <c r="A287" s="5">
        <v>16</v>
      </c>
      <c r="B287" s="8" t="s">
        <v>225</v>
      </c>
      <c r="C287" s="61">
        <v>1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  <c r="J287" s="9">
        <v>1</v>
      </c>
      <c r="K287" s="9">
        <v>1</v>
      </c>
    </row>
    <row r="288" spans="1:11" ht="12.75" customHeight="1" x14ac:dyDescent="0.2">
      <c r="A288" s="5">
        <v>17</v>
      </c>
      <c r="B288" s="8" t="s">
        <v>238</v>
      </c>
      <c r="C288" s="61">
        <v>1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  <c r="J288" s="9">
        <v>1</v>
      </c>
      <c r="K288" s="9">
        <v>1</v>
      </c>
    </row>
    <row r="289" spans="1:24" ht="12.75" customHeight="1" x14ac:dyDescent="0.2">
      <c r="A289" s="5">
        <v>18</v>
      </c>
      <c r="B289" s="8" t="s">
        <v>226</v>
      </c>
      <c r="C289" s="61">
        <v>1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  <c r="J289" s="9">
        <v>1</v>
      </c>
      <c r="K289" s="9">
        <v>1</v>
      </c>
    </row>
    <row r="290" spans="1:24" ht="12.75" customHeight="1" x14ac:dyDescent="0.2">
      <c r="A290" s="5">
        <v>19</v>
      </c>
      <c r="B290" s="8" t="s">
        <v>239</v>
      </c>
      <c r="C290" s="61">
        <v>1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  <c r="J290" s="9">
        <v>1</v>
      </c>
      <c r="K290" s="9">
        <v>1</v>
      </c>
    </row>
    <row r="291" spans="1:24" ht="12.75" customHeight="1" x14ac:dyDescent="0.2">
      <c r="A291" s="5">
        <v>20</v>
      </c>
      <c r="B291" s="32" t="s">
        <v>240</v>
      </c>
      <c r="C291" s="61">
        <v>1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  <c r="J291" s="9">
        <v>1</v>
      </c>
      <c r="K291" s="9">
        <v>1</v>
      </c>
    </row>
    <row r="292" spans="1:24" s="7" customFormat="1" ht="12.75" customHeight="1" x14ac:dyDescent="0.15">
      <c r="A292" s="6"/>
      <c r="B292" s="50" t="s">
        <v>277</v>
      </c>
      <c r="C292" s="39">
        <f>SUM(C272:C291)</f>
        <v>20</v>
      </c>
      <c r="D292" s="39">
        <v>17</v>
      </c>
      <c r="E292" s="39">
        <v>17</v>
      </c>
      <c r="F292" s="39">
        <v>17</v>
      </c>
      <c r="G292" s="39">
        <v>17</v>
      </c>
      <c r="H292" s="39">
        <v>17</v>
      </c>
      <c r="I292" s="39">
        <v>17</v>
      </c>
      <c r="J292" s="39">
        <v>17</v>
      </c>
      <c r="K292" s="39">
        <v>17</v>
      </c>
    </row>
    <row r="293" spans="1:24" s="20" customFormat="1" ht="12.75" customHeight="1" x14ac:dyDescent="0.2">
      <c r="A293" s="20" t="s">
        <v>288</v>
      </c>
      <c r="N293" s="22"/>
      <c r="O293" s="23"/>
      <c r="P293" s="23"/>
      <c r="Q293" s="23"/>
      <c r="R293" s="23"/>
      <c r="S293" s="23"/>
      <c r="T293" s="23"/>
      <c r="U293" s="23"/>
      <c r="V293" s="23"/>
      <c r="W293" s="23"/>
      <c r="X293" s="4"/>
    </row>
    <row r="294" spans="1:24" s="20" customFormat="1" ht="12.75" customHeight="1" x14ac:dyDescent="0.2">
      <c r="A294" s="20" t="s">
        <v>289</v>
      </c>
      <c r="N294" s="22"/>
      <c r="O294" s="23"/>
      <c r="P294" s="23"/>
      <c r="Q294" s="23"/>
      <c r="R294" s="23"/>
      <c r="S294" s="23"/>
      <c r="T294" s="23"/>
      <c r="U294" s="23"/>
      <c r="V294" s="23"/>
      <c r="W294" s="23"/>
      <c r="X294" s="4"/>
    </row>
    <row r="295" spans="1:24" s="4" customFormat="1" ht="12.75" customHeight="1" x14ac:dyDescent="0.2">
      <c r="A295" s="4" t="s">
        <v>382</v>
      </c>
    </row>
    <row r="296" spans="1:24" ht="12.75" customHeight="1" x14ac:dyDescent="0.2">
      <c r="A296" s="26"/>
      <c r="B296" s="107"/>
      <c r="C296" s="107"/>
      <c r="D296" s="108"/>
      <c r="E296" s="108"/>
      <c r="F296" s="108"/>
      <c r="G296" s="108"/>
      <c r="H296" s="108"/>
      <c r="I296" s="108"/>
      <c r="J296" s="108"/>
      <c r="K296" s="108"/>
    </row>
    <row r="297" spans="1:24" ht="12.75" customHeight="1" x14ac:dyDescent="0.2">
      <c r="A297" s="195" t="s">
        <v>385</v>
      </c>
      <c r="B297" s="232" t="s">
        <v>241</v>
      </c>
      <c r="C297" s="232"/>
      <c r="D297" s="222" t="s">
        <v>2</v>
      </c>
      <c r="E297" s="223"/>
      <c r="F297" s="222" t="s">
        <v>3</v>
      </c>
      <c r="G297" s="223"/>
      <c r="H297" s="222" t="s">
        <v>4</v>
      </c>
      <c r="I297" s="223"/>
      <c r="J297" s="222" t="s">
        <v>5</v>
      </c>
      <c r="K297" s="223"/>
    </row>
    <row r="298" spans="1:24" ht="12.75" customHeight="1" x14ac:dyDescent="0.2">
      <c r="A298" s="195"/>
      <c r="B298" s="226" t="s">
        <v>280</v>
      </c>
      <c r="C298" s="228" t="s">
        <v>1</v>
      </c>
      <c r="D298" s="224"/>
      <c r="E298" s="225"/>
      <c r="F298" s="224"/>
      <c r="G298" s="225"/>
      <c r="H298" s="224"/>
      <c r="I298" s="225"/>
      <c r="J298" s="224"/>
      <c r="K298" s="225"/>
    </row>
    <row r="299" spans="1:24" ht="12.75" customHeight="1" x14ac:dyDescent="0.2">
      <c r="A299" s="195"/>
      <c r="B299" s="227"/>
      <c r="C299" s="229"/>
      <c r="D299" s="21" t="s">
        <v>287</v>
      </c>
      <c r="E299" s="38" t="s">
        <v>6</v>
      </c>
      <c r="F299" s="21" t="s">
        <v>287</v>
      </c>
      <c r="G299" s="38" t="s">
        <v>6</v>
      </c>
      <c r="H299" s="21" t="s">
        <v>287</v>
      </c>
      <c r="I299" s="38" t="s">
        <v>6</v>
      </c>
      <c r="J299" s="21" t="s">
        <v>287</v>
      </c>
      <c r="K299" s="38" t="s">
        <v>6</v>
      </c>
    </row>
    <row r="300" spans="1:24" ht="12.75" customHeight="1" x14ac:dyDescent="0.2">
      <c r="A300" s="5">
        <v>1</v>
      </c>
      <c r="B300" s="8" t="s">
        <v>253</v>
      </c>
      <c r="C300" s="61">
        <v>1</v>
      </c>
      <c r="D300" s="9">
        <v>0</v>
      </c>
      <c r="E300" s="9">
        <v>0</v>
      </c>
      <c r="F300" s="9">
        <v>1</v>
      </c>
      <c r="G300" s="9">
        <v>1</v>
      </c>
      <c r="H300" s="9">
        <v>0</v>
      </c>
      <c r="I300" s="9">
        <v>0</v>
      </c>
      <c r="J300" s="9">
        <v>1</v>
      </c>
      <c r="K300" s="9">
        <v>1</v>
      </c>
    </row>
    <row r="301" spans="1:24" ht="12.75" customHeight="1" x14ac:dyDescent="0.2">
      <c r="A301" s="5">
        <v>2</v>
      </c>
      <c r="B301" s="8" t="s">
        <v>264</v>
      </c>
      <c r="C301" s="61">
        <v>1</v>
      </c>
      <c r="D301" s="9">
        <v>1</v>
      </c>
      <c r="E301" s="9">
        <v>1</v>
      </c>
      <c r="F301" s="9">
        <v>1</v>
      </c>
      <c r="G301" s="9">
        <v>1</v>
      </c>
      <c r="H301" s="9">
        <v>1</v>
      </c>
      <c r="I301" s="9">
        <v>1</v>
      </c>
      <c r="J301" s="9">
        <v>1</v>
      </c>
      <c r="K301" s="9">
        <v>1</v>
      </c>
    </row>
    <row r="302" spans="1:24" ht="12.75" customHeight="1" x14ac:dyDescent="0.2">
      <c r="A302" s="5">
        <v>3</v>
      </c>
      <c r="B302" s="8" t="s">
        <v>243</v>
      </c>
      <c r="C302" s="61">
        <v>1</v>
      </c>
      <c r="D302" s="9">
        <v>0</v>
      </c>
      <c r="E302" s="9">
        <v>0</v>
      </c>
      <c r="F302" s="9">
        <v>1</v>
      </c>
      <c r="G302" s="9">
        <v>1</v>
      </c>
      <c r="H302" s="9">
        <v>0</v>
      </c>
      <c r="I302" s="9">
        <v>0</v>
      </c>
      <c r="J302" s="9">
        <v>1</v>
      </c>
      <c r="K302" s="9">
        <v>1</v>
      </c>
    </row>
    <row r="303" spans="1:24" ht="12.75" customHeight="1" x14ac:dyDescent="0.2">
      <c r="A303" s="5">
        <v>4</v>
      </c>
      <c r="B303" s="8" t="s">
        <v>242</v>
      </c>
      <c r="C303" s="61">
        <v>1</v>
      </c>
      <c r="D303" s="9">
        <v>1</v>
      </c>
      <c r="E303" s="9">
        <v>1</v>
      </c>
      <c r="F303" s="9">
        <v>0</v>
      </c>
      <c r="G303" s="9">
        <v>0</v>
      </c>
      <c r="H303" s="9">
        <v>1</v>
      </c>
      <c r="I303" s="9">
        <v>1</v>
      </c>
      <c r="J303" s="9">
        <v>0</v>
      </c>
      <c r="K303" s="9">
        <v>0</v>
      </c>
    </row>
    <row r="304" spans="1:24" ht="12.75" customHeight="1" x14ac:dyDescent="0.2">
      <c r="A304" s="5">
        <v>5</v>
      </c>
      <c r="B304" s="8" t="s">
        <v>259</v>
      </c>
      <c r="C304" s="61">
        <v>1</v>
      </c>
      <c r="D304" s="9">
        <v>0</v>
      </c>
      <c r="E304" s="9">
        <v>0</v>
      </c>
      <c r="F304" s="9">
        <v>1</v>
      </c>
      <c r="G304" s="9">
        <v>1</v>
      </c>
      <c r="H304" s="9">
        <v>0</v>
      </c>
      <c r="I304" s="9">
        <v>0</v>
      </c>
      <c r="J304" s="9">
        <v>1</v>
      </c>
      <c r="K304" s="9">
        <v>1</v>
      </c>
    </row>
    <row r="305" spans="1:11" ht="12.75" customHeight="1" x14ac:dyDescent="0.2">
      <c r="A305" s="5">
        <v>6</v>
      </c>
      <c r="B305" s="8" t="s">
        <v>248</v>
      </c>
      <c r="C305" s="61">
        <v>1</v>
      </c>
      <c r="D305" s="9">
        <v>0</v>
      </c>
      <c r="E305" s="9">
        <v>0</v>
      </c>
      <c r="F305" s="9">
        <v>1</v>
      </c>
      <c r="G305" s="9">
        <v>1</v>
      </c>
      <c r="H305" s="9">
        <v>0</v>
      </c>
      <c r="I305" s="9">
        <v>0</v>
      </c>
      <c r="J305" s="9">
        <v>1</v>
      </c>
      <c r="K305" s="9">
        <v>1</v>
      </c>
    </row>
    <row r="306" spans="1:11" ht="12.75" customHeight="1" x14ac:dyDescent="0.2">
      <c r="A306" s="5">
        <v>7</v>
      </c>
      <c r="B306" s="8" t="s">
        <v>249</v>
      </c>
      <c r="C306" s="61">
        <v>1</v>
      </c>
      <c r="D306" s="9">
        <v>0</v>
      </c>
      <c r="E306" s="9">
        <v>0</v>
      </c>
      <c r="F306" s="9">
        <v>1</v>
      </c>
      <c r="G306" s="9">
        <v>1</v>
      </c>
      <c r="H306" s="9">
        <v>0</v>
      </c>
      <c r="I306" s="9">
        <v>0</v>
      </c>
      <c r="J306" s="9">
        <v>1</v>
      </c>
      <c r="K306" s="9">
        <v>1</v>
      </c>
    </row>
    <row r="307" spans="1:11" ht="12.75" customHeight="1" x14ac:dyDescent="0.2">
      <c r="A307" s="5">
        <v>8</v>
      </c>
      <c r="B307" s="8" t="s">
        <v>250</v>
      </c>
      <c r="C307" s="61">
        <v>1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1</v>
      </c>
      <c r="K307" s="9">
        <v>1</v>
      </c>
    </row>
    <row r="308" spans="1:11" ht="12.75" customHeight="1" x14ac:dyDescent="0.2">
      <c r="A308" s="5">
        <v>9</v>
      </c>
      <c r="B308" s="8" t="s">
        <v>254</v>
      </c>
      <c r="C308" s="61">
        <v>1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1</v>
      </c>
      <c r="K308" s="9">
        <v>1</v>
      </c>
    </row>
    <row r="309" spans="1:11" ht="12.75" customHeight="1" x14ac:dyDescent="0.2">
      <c r="A309" s="5">
        <v>10</v>
      </c>
      <c r="B309" s="8" t="s">
        <v>255</v>
      </c>
      <c r="C309" s="61">
        <v>1</v>
      </c>
      <c r="D309" s="9">
        <v>0</v>
      </c>
      <c r="E309" s="9">
        <v>0</v>
      </c>
      <c r="F309" s="9">
        <v>1</v>
      </c>
      <c r="G309" s="9">
        <v>1</v>
      </c>
      <c r="H309" s="9">
        <v>0</v>
      </c>
      <c r="I309" s="9">
        <v>0</v>
      </c>
      <c r="J309" s="9">
        <v>1</v>
      </c>
      <c r="K309" s="9">
        <v>1</v>
      </c>
    </row>
    <row r="310" spans="1:11" ht="12.75" customHeight="1" x14ac:dyDescent="0.2">
      <c r="A310" s="5">
        <v>11</v>
      </c>
      <c r="B310" s="8" t="s">
        <v>247</v>
      </c>
      <c r="C310" s="61">
        <v>1</v>
      </c>
      <c r="D310" s="9">
        <v>1</v>
      </c>
      <c r="E310" s="9">
        <v>1</v>
      </c>
      <c r="F310" s="9">
        <v>0</v>
      </c>
      <c r="G310" s="9">
        <v>0</v>
      </c>
      <c r="H310" s="9">
        <v>1</v>
      </c>
      <c r="I310" s="9">
        <v>1</v>
      </c>
      <c r="J310" s="9">
        <v>0</v>
      </c>
      <c r="K310" s="9">
        <v>0</v>
      </c>
    </row>
    <row r="311" spans="1:11" ht="12.75" customHeight="1" x14ac:dyDescent="0.2">
      <c r="A311" s="5">
        <v>12</v>
      </c>
      <c r="B311" s="8" t="s">
        <v>256</v>
      </c>
      <c r="C311" s="61">
        <v>1</v>
      </c>
      <c r="D311" s="9">
        <v>0</v>
      </c>
      <c r="E311" s="9">
        <v>0</v>
      </c>
      <c r="F311" s="9">
        <v>1</v>
      </c>
      <c r="G311" s="9">
        <v>1</v>
      </c>
      <c r="H311" s="9">
        <v>0</v>
      </c>
      <c r="I311" s="9">
        <v>0</v>
      </c>
      <c r="J311" s="9">
        <v>1</v>
      </c>
      <c r="K311" s="9">
        <v>1</v>
      </c>
    </row>
    <row r="312" spans="1:11" ht="12.75" customHeight="1" x14ac:dyDescent="0.2">
      <c r="A312" s="5">
        <v>13</v>
      </c>
      <c r="B312" s="8" t="s">
        <v>244</v>
      </c>
      <c r="C312" s="61">
        <v>1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1</v>
      </c>
      <c r="K312" s="9">
        <v>1</v>
      </c>
    </row>
    <row r="313" spans="1:11" ht="12.75" customHeight="1" x14ac:dyDescent="0.2">
      <c r="A313" s="5">
        <v>14</v>
      </c>
      <c r="B313" s="8" t="s">
        <v>265</v>
      </c>
      <c r="C313" s="61">
        <v>1</v>
      </c>
      <c r="D313" s="9">
        <v>1</v>
      </c>
      <c r="E313" s="9">
        <v>1</v>
      </c>
      <c r="F313" s="9">
        <v>1</v>
      </c>
      <c r="G313" s="9">
        <v>1</v>
      </c>
      <c r="H313" s="9">
        <v>1</v>
      </c>
      <c r="I313" s="9">
        <v>1</v>
      </c>
      <c r="J313" s="9">
        <v>1</v>
      </c>
      <c r="K313" s="9">
        <v>1</v>
      </c>
    </row>
    <row r="314" spans="1:11" ht="12.75" customHeight="1" x14ac:dyDescent="0.2">
      <c r="A314" s="5">
        <v>15</v>
      </c>
      <c r="B314" s="8" t="s">
        <v>260</v>
      </c>
      <c r="C314" s="61">
        <v>1</v>
      </c>
      <c r="D314" s="9">
        <v>0</v>
      </c>
      <c r="E314" s="9">
        <v>0</v>
      </c>
      <c r="F314" s="9">
        <v>1</v>
      </c>
      <c r="G314" s="9">
        <v>1</v>
      </c>
      <c r="H314" s="9">
        <v>0</v>
      </c>
      <c r="I314" s="9">
        <v>0</v>
      </c>
      <c r="J314" s="9">
        <v>1</v>
      </c>
      <c r="K314" s="9">
        <v>1</v>
      </c>
    </row>
    <row r="315" spans="1:11" ht="12.75" customHeight="1" x14ac:dyDescent="0.2">
      <c r="A315" s="5">
        <v>16</v>
      </c>
      <c r="B315" s="8" t="s">
        <v>251</v>
      </c>
      <c r="C315" s="61">
        <v>1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1</v>
      </c>
    </row>
    <row r="316" spans="1:11" ht="12.75" customHeight="1" x14ac:dyDescent="0.2">
      <c r="A316" s="5">
        <v>17</v>
      </c>
      <c r="B316" s="8" t="s">
        <v>257</v>
      </c>
      <c r="C316" s="61">
        <v>1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1</v>
      </c>
      <c r="K316" s="9">
        <v>1</v>
      </c>
    </row>
    <row r="317" spans="1:11" ht="12.75" customHeight="1" x14ac:dyDescent="0.2">
      <c r="A317" s="5">
        <v>18</v>
      </c>
      <c r="B317" s="8" t="s">
        <v>266</v>
      </c>
      <c r="C317" s="61">
        <v>1</v>
      </c>
      <c r="D317" s="9">
        <v>1</v>
      </c>
      <c r="E317" s="9">
        <v>1</v>
      </c>
      <c r="F317" s="9">
        <v>1</v>
      </c>
      <c r="G317" s="9">
        <v>1</v>
      </c>
      <c r="H317" s="9">
        <v>1</v>
      </c>
      <c r="I317" s="9">
        <v>1</v>
      </c>
      <c r="J317" s="9">
        <v>1</v>
      </c>
      <c r="K317" s="9">
        <v>1</v>
      </c>
    </row>
    <row r="318" spans="1:11" ht="12.75" customHeight="1" x14ac:dyDescent="0.2">
      <c r="A318" s="5">
        <v>19</v>
      </c>
      <c r="B318" s="8" t="s">
        <v>267</v>
      </c>
      <c r="C318" s="61">
        <v>1</v>
      </c>
      <c r="D318" s="9">
        <v>1</v>
      </c>
      <c r="E318" s="9">
        <v>1</v>
      </c>
      <c r="F318" s="9">
        <v>1</v>
      </c>
      <c r="G318" s="9">
        <v>1</v>
      </c>
      <c r="H318" s="9">
        <v>1</v>
      </c>
      <c r="I318" s="9">
        <v>1</v>
      </c>
      <c r="J318" s="9">
        <v>1</v>
      </c>
      <c r="K318" s="9">
        <v>1</v>
      </c>
    </row>
    <row r="319" spans="1:11" ht="12.75" customHeight="1" x14ac:dyDescent="0.2">
      <c r="A319" s="5">
        <v>20</v>
      </c>
      <c r="B319" s="8" t="s">
        <v>245</v>
      </c>
      <c r="C319" s="61">
        <v>1</v>
      </c>
      <c r="D319" s="9">
        <v>0</v>
      </c>
      <c r="E319" s="9">
        <v>0</v>
      </c>
      <c r="F319" s="9">
        <v>1</v>
      </c>
      <c r="G319" s="9">
        <v>1</v>
      </c>
      <c r="H319" s="9">
        <v>0</v>
      </c>
      <c r="I319" s="9">
        <v>0</v>
      </c>
      <c r="J319" s="9">
        <v>1</v>
      </c>
      <c r="K319" s="9">
        <v>1</v>
      </c>
    </row>
    <row r="320" spans="1:11" ht="12.75" customHeight="1" x14ac:dyDescent="0.2">
      <c r="A320" s="5">
        <v>21</v>
      </c>
      <c r="B320" s="8" t="s">
        <v>252</v>
      </c>
      <c r="C320" s="61">
        <v>1</v>
      </c>
      <c r="D320" s="9">
        <v>1</v>
      </c>
      <c r="E320" s="9">
        <v>1</v>
      </c>
      <c r="F320" s="9">
        <v>0</v>
      </c>
      <c r="G320" s="9">
        <v>0</v>
      </c>
      <c r="H320" s="9">
        <v>1</v>
      </c>
      <c r="I320" s="9">
        <v>1</v>
      </c>
      <c r="J320" s="9">
        <v>0</v>
      </c>
      <c r="K320" s="9">
        <v>0</v>
      </c>
    </row>
    <row r="321" spans="1:24" ht="12.75" customHeight="1" x14ac:dyDescent="0.2">
      <c r="A321" s="5">
        <v>22</v>
      </c>
      <c r="B321" s="8" t="s">
        <v>261</v>
      </c>
      <c r="C321" s="61">
        <v>1</v>
      </c>
      <c r="D321" s="9">
        <v>0</v>
      </c>
      <c r="E321" s="9">
        <v>0</v>
      </c>
      <c r="F321" s="9">
        <v>1</v>
      </c>
      <c r="G321" s="9">
        <v>1</v>
      </c>
      <c r="H321" s="9">
        <v>0</v>
      </c>
      <c r="I321" s="9">
        <v>0</v>
      </c>
      <c r="J321" s="9">
        <v>1</v>
      </c>
      <c r="K321" s="9">
        <v>1</v>
      </c>
    </row>
    <row r="322" spans="1:24" ht="12.75" customHeight="1" x14ac:dyDescent="0.2">
      <c r="A322" s="5">
        <v>23</v>
      </c>
      <c r="B322" s="8" t="s">
        <v>246</v>
      </c>
      <c r="C322" s="61">
        <v>1</v>
      </c>
      <c r="D322" s="9">
        <v>1</v>
      </c>
      <c r="E322" s="9">
        <v>1</v>
      </c>
      <c r="F322" s="9">
        <v>1</v>
      </c>
      <c r="G322" s="9">
        <v>1</v>
      </c>
      <c r="H322" s="9">
        <v>1</v>
      </c>
      <c r="I322" s="9">
        <v>1</v>
      </c>
      <c r="J322" s="9">
        <v>1</v>
      </c>
      <c r="K322" s="9">
        <v>1</v>
      </c>
    </row>
    <row r="323" spans="1:24" ht="12.75" customHeight="1" x14ac:dyDescent="0.2">
      <c r="A323" s="5">
        <v>24</v>
      </c>
      <c r="B323" s="8" t="s">
        <v>268</v>
      </c>
      <c r="C323" s="61">
        <v>1</v>
      </c>
      <c r="D323" s="9">
        <v>1</v>
      </c>
      <c r="E323" s="9">
        <v>1</v>
      </c>
      <c r="F323" s="9">
        <v>1</v>
      </c>
      <c r="G323" s="9">
        <v>1</v>
      </c>
      <c r="H323" s="9">
        <v>1</v>
      </c>
      <c r="I323" s="9">
        <v>1</v>
      </c>
      <c r="J323" s="9">
        <v>1</v>
      </c>
      <c r="K323" s="9">
        <v>1</v>
      </c>
    </row>
    <row r="324" spans="1:24" ht="12.75" customHeight="1" x14ac:dyDescent="0.2">
      <c r="A324" s="5">
        <v>25</v>
      </c>
      <c r="B324" s="8" t="s">
        <v>262</v>
      </c>
      <c r="C324" s="61">
        <v>1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1</v>
      </c>
      <c r="K324" s="9">
        <v>1</v>
      </c>
    </row>
    <row r="325" spans="1:24" ht="12.75" customHeight="1" x14ac:dyDescent="0.2">
      <c r="A325" s="5">
        <v>26</v>
      </c>
      <c r="B325" s="8" t="s">
        <v>258</v>
      </c>
      <c r="C325" s="61">
        <v>1</v>
      </c>
      <c r="D325" s="9">
        <v>1</v>
      </c>
      <c r="E325" s="9">
        <v>1</v>
      </c>
      <c r="F325" s="9">
        <v>0</v>
      </c>
      <c r="G325" s="9">
        <v>0</v>
      </c>
      <c r="H325" s="9">
        <v>1</v>
      </c>
      <c r="I325" s="9">
        <v>1</v>
      </c>
      <c r="J325" s="9">
        <v>0</v>
      </c>
      <c r="K325" s="9">
        <v>0</v>
      </c>
    </row>
    <row r="326" spans="1:24" ht="12.75" customHeight="1" x14ac:dyDescent="0.2">
      <c r="A326" s="5">
        <v>27</v>
      </c>
      <c r="B326" s="32" t="s">
        <v>263</v>
      </c>
      <c r="C326" s="61">
        <v>1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</row>
    <row r="327" spans="1:24" s="7" customFormat="1" ht="12.75" customHeight="1" x14ac:dyDescent="0.15">
      <c r="B327" s="50" t="s">
        <v>277</v>
      </c>
      <c r="C327" s="39">
        <f>SUM(C300:C326)</f>
        <v>27</v>
      </c>
      <c r="D327" s="39">
        <f t="shared" ref="D327:K327" si="1">SUM(D300:D326)</f>
        <v>10</v>
      </c>
      <c r="E327" s="39">
        <f t="shared" si="1"/>
        <v>10</v>
      </c>
      <c r="F327" s="39">
        <f t="shared" si="1"/>
        <v>16</v>
      </c>
      <c r="G327" s="39">
        <f t="shared" si="1"/>
        <v>16</v>
      </c>
      <c r="H327" s="39">
        <f t="shared" si="1"/>
        <v>10</v>
      </c>
      <c r="I327" s="39">
        <f t="shared" si="1"/>
        <v>10</v>
      </c>
      <c r="J327" s="39">
        <f t="shared" si="1"/>
        <v>22</v>
      </c>
      <c r="K327" s="39">
        <f t="shared" si="1"/>
        <v>22</v>
      </c>
    </row>
    <row r="328" spans="1:24" s="20" customFormat="1" ht="12.75" customHeight="1" x14ac:dyDescent="0.2">
      <c r="A328" s="20" t="s">
        <v>288</v>
      </c>
      <c r="N328" s="22"/>
      <c r="O328" s="23"/>
      <c r="P328" s="23"/>
      <c r="Q328" s="23"/>
      <c r="R328" s="23"/>
      <c r="S328" s="23"/>
      <c r="T328" s="23"/>
      <c r="U328" s="23"/>
      <c r="V328" s="23"/>
      <c r="W328" s="23"/>
      <c r="X328" s="4"/>
    </row>
    <row r="329" spans="1:24" s="20" customFormat="1" ht="12.75" customHeight="1" x14ac:dyDescent="0.2">
      <c r="A329" s="20" t="s">
        <v>289</v>
      </c>
      <c r="N329" s="22"/>
      <c r="O329" s="23"/>
      <c r="P329" s="23"/>
      <c r="Q329" s="23"/>
      <c r="R329" s="23"/>
      <c r="S329" s="23"/>
      <c r="T329" s="23"/>
      <c r="U329" s="23"/>
      <c r="V329" s="23"/>
      <c r="W329" s="23"/>
      <c r="X329" s="4"/>
    </row>
    <row r="330" spans="1:24" s="4" customFormat="1" ht="12.75" customHeight="1" x14ac:dyDescent="0.2">
      <c r="A330" s="4" t="s">
        <v>382</v>
      </c>
    </row>
    <row r="332" spans="1:24" s="7" customFormat="1" ht="12.75" customHeight="1" x14ac:dyDescent="0.15">
      <c r="B332" s="109" t="s">
        <v>284</v>
      </c>
      <c r="C332" s="110">
        <f>C327+C292+C264+C245+C215+C153+C122+C83+C36</f>
        <v>257</v>
      </c>
      <c r="D332" s="110">
        <f>D327+D292+D264+D245+D215+D153+D122+D83+D36</f>
        <v>154</v>
      </c>
      <c r="E332" s="110">
        <f t="shared" ref="E332:K332" si="2">E327+E292+E264+E245+E215+E153+E122+E83+E36</f>
        <v>154</v>
      </c>
      <c r="F332" s="110">
        <f t="shared" si="2"/>
        <v>175</v>
      </c>
      <c r="G332" s="110">
        <f t="shared" si="2"/>
        <v>175</v>
      </c>
      <c r="H332" s="110">
        <f t="shared" si="2"/>
        <v>154</v>
      </c>
      <c r="I332" s="110">
        <f t="shared" si="2"/>
        <v>154</v>
      </c>
      <c r="J332" s="110">
        <f t="shared" si="2"/>
        <v>211</v>
      </c>
      <c r="K332" s="110">
        <f t="shared" si="2"/>
        <v>211</v>
      </c>
    </row>
  </sheetData>
  <sortState ref="A44:W82">
    <sortCondition ref="B44:B82"/>
  </sortState>
  <mergeCells count="73">
    <mergeCell ref="B88:C88"/>
    <mergeCell ref="B41:C41"/>
    <mergeCell ref="B297:C297"/>
    <mergeCell ref="B269:C269"/>
    <mergeCell ref="B250:C250"/>
    <mergeCell ref="B220:C220"/>
    <mergeCell ref="C221:C222"/>
    <mergeCell ref="A269:A271"/>
    <mergeCell ref="F3:G4"/>
    <mergeCell ref="H3:I4"/>
    <mergeCell ref="B4:B5"/>
    <mergeCell ref="A3:A5"/>
    <mergeCell ref="D3:E4"/>
    <mergeCell ref="D88:E89"/>
    <mergeCell ref="B251:B252"/>
    <mergeCell ref="B128:B129"/>
    <mergeCell ref="D127:E128"/>
    <mergeCell ref="F127:G128"/>
    <mergeCell ref="H127:I128"/>
    <mergeCell ref="B89:B90"/>
    <mergeCell ref="F88:G89"/>
    <mergeCell ref="H88:I89"/>
    <mergeCell ref="H158:I159"/>
    <mergeCell ref="J158:K159"/>
    <mergeCell ref="J88:K89"/>
    <mergeCell ref="B42:B43"/>
    <mergeCell ref="A88:A90"/>
    <mergeCell ref="A127:A129"/>
    <mergeCell ref="A158:A160"/>
    <mergeCell ref="D158:E159"/>
    <mergeCell ref="J127:K128"/>
    <mergeCell ref="F158:G159"/>
    <mergeCell ref="B159:B160"/>
    <mergeCell ref="C42:C43"/>
    <mergeCell ref="C89:C90"/>
    <mergeCell ref="C128:C129"/>
    <mergeCell ref="C159:C160"/>
    <mergeCell ref="B158:C158"/>
    <mergeCell ref="B127:C127"/>
    <mergeCell ref="J3:K4"/>
    <mergeCell ref="A1:H1"/>
    <mergeCell ref="A41:A43"/>
    <mergeCell ref="D41:E42"/>
    <mergeCell ref="F41:G42"/>
    <mergeCell ref="H41:I42"/>
    <mergeCell ref="J41:K42"/>
    <mergeCell ref="C4:C5"/>
    <mergeCell ref="B3:C3"/>
    <mergeCell ref="A250:A252"/>
    <mergeCell ref="D250:E251"/>
    <mergeCell ref="F250:G251"/>
    <mergeCell ref="B221:B222"/>
    <mergeCell ref="A220:A222"/>
    <mergeCell ref="C251:C252"/>
    <mergeCell ref="H250:I251"/>
    <mergeCell ref="J250:K251"/>
    <mergeCell ref="D220:E221"/>
    <mergeCell ref="F220:G221"/>
    <mergeCell ref="H220:I221"/>
    <mergeCell ref="J220:K221"/>
    <mergeCell ref="A297:A299"/>
    <mergeCell ref="D297:E298"/>
    <mergeCell ref="F297:G298"/>
    <mergeCell ref="H297:I298"/>
    <mergeCell ref="J297:K298"/>
    <mergeCell ref="B298:B299"/>
    <mergeCell ref="C298:C299"/>
    <mergeCell ref="D269:E270"/>
    <mergeCell ref="F269:G270"/>
    <mergeCell ref="H269:I270"/>
    <mergeCell ref="J269:K270"/>
    <mergeCell ref="B270:B271"/>
    <mergeCell ref="C270:C271"/>
  </mergeCells>
  <conditionalFormatting sqref="C6:C36 C4">
    <cfRule type="cellIs" priority="15" stopIfTrue="1" operator="lessThanOrEqual">
      <formula>1</formula>
    </cfRule>
  </conditionalFormatting>
  <conditionalFormatting sqref="C42 C44:C82">
    <cfRule type="cellIs" priority="14" stopIfTrue="1" operator="lessThanOrEqual">
      <formula>1</formula>
    </cfRule>
  </conditionalFormatting>
  <conditionalFormatting sqref="C89 C91:C121">
    <cfRule type="cellIs" priority="13" stopIfTrue="1" operator="lessThanOrEqual">
      <formula>1</formula>
    </cfRule>
  </conditionalFormatting>
  <conditionalFormatting sqref="C128 C130:C143">
    <cfRule type="cellIs" priority="11" stopIfTrue="1" operator="lessThanOrEqual">
      <formula>1</formula>
    </cfRule>
  </conditionalFormatting>
  <conditionalFormatting sqref="C144:C152">
    <cfRule type="cellIs" priority="10" stopIfTrue="1" operator="lessThanOrEqual">
      <formula>1</formula>
    </cfRule>
  </conditionalFormatting>
  <conditionalFormatting sqref="C159 C161:C174">
    <cfRule type="cellIs" priority="9" stopIfTrue="1" operator="lessThanOrEqual">
      <formula>1</formula>
    </cfRule>
  </conditionalFormatting>
  <conditionalFormatting sqref="C175:C187">
    <cfRule type="cellIs" priority="8" stopIfTrue="1" operator="lessThanOrEqual">
      <formula>1</formula>
    </cfRule>
  </conditionalFormatting>
  <conditionalFormatting sqref="C188:C214">
    <cfRule type="cellIs" priority="7" stopIfTrue="1" operator="lessThanOrEqual">
      <formula>1</formula>
    </cfRule>
  </conditionalFormatting>
  <conditionalFormatting sqref="C221 C223:C244">
    <cfRule type="cellIs" priority="5" stopIfTrue="1" operator="lessThanOrEqual">
      <formula>1</formula>
    </cfRule>
  </conditionalFormatting>
  <conditionalFormatting sqref="C253:C263 C251">
    <cfRule type="cellIs" priority="4" stopIfTrue="1" operator="lessThanOrEqual">
      <formula>1</formula>
    </cfRule>
  </conditionalFormatting>
  <conditionalFormatting sqref="C270 C272:C291">
    <cfRule type="cellIs" priority="3" stopIfTrue="1" operator="lessThanOrEqual">
      <formula>1</formula>
    </cfRule>
  </conditionalFormatting>
  <conditionalFormatting sqref="C298 C300:C326">
    <cfRule type="cellIs" priority="2" stopIfTrue="1" operator="lessThanOr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14"/>
  <sheetViews>
    <sheetView topLeftCell="A292" zoomScale="115" zoomScaleNormal="115" workbookViewId="0">
      <selection activeCell="C47" sqref="C47"/>
    </sheetView>
  </sheetViews>
  <sheetFormatPr defaultColWidth="8.85546875" defaultRowHeight="11.25" x14ac:dyDescent="0.2"/>
  <cols>
    <col min="1" max="1" width="3.7109375" style="10" customWidth="1"/>
    <col min="2" max="2" width="43.7109375" style="10" customWidth="1"/>
    <col min="3" max="3" width="11.5703125" style="10" customWidth="1"/>
    <col min="4" max="16384" width="8.85546875" style="10"/>
  </cols>
  <sheetData>
    <row r="1" spans="1:12" s="4" customFormat="1" x14ac:dyDescent="0.2">
      <c r="A1" s="230" t="s">
        <v>346</v>
      </c>
      <c r="B1" s="230"/>
      <c r="C1" s="230"/>
      <c r="D1" s="230"/>
      <c r="E1" s="230"/>
      <c r="F1" s="230"/>
      <c r="G1" s="230"/>
      <c r="H1" s="230"/>
      <c r="K1" s="3"/>
    </row>
    <row r="2" spans="1:12" s="4" customFormat="1" ht="11.25" customHeight="1" x14ac:dyDescent="0.2">
      <c r="B2" s="88"/>
      <c r="C2" s="160"/>
      <c r="D2" s="88"/>
      <c r="E2" s="88"/>
      <c r="F2" s="88"/>
      <c r="G2" s="88"/>
      <c r="H2" s="88"/>
      <c r="I2" s="88"/>
      <c r="L2" s="3"/>
    </row>
    <row r="3" spans="1:12" s="20" customFormat="1" ht="11.25" customHeight="1" x14ac:dyDescent="0.2">
      <c r="A3" s="233" t="s">
        <v>385</v>
      </c>
      <c r="B3" s="239" t="s">
        <v>0</v>
      </c>
      <c r="C3" s="240"/>
      <c r="D3" s="236" t="s">
        <v>2</v>
      </c>
      <c r="E3" s="237"/>
      <c r="F3" s="236" t="s">
        <v>3</v>
      </c>
      <c r="G3" s="237"/>
      <c r="H3" s="236" t="s">
        <v>4</v>
      </c>
      <c r="I3" s="237"/>
      <c r="J3" s="236" t="s">
        <v>5</v>
      </c>
      <c r="K3" s="237"/>
    </row>
    <row r="4" spans="1:12" s="20" customFormat="1" ht="12.75" customHeight="1" x14ac:dyDescent="0.2">
      <c r="A4" s="234"/>
      <c r="B4" s="241" t="s">
        <v>280</v>
      </c>
      <c r="C4" s="238" t="s">
        <v>1</v>
      </c>
      <c r="D4" s="236"/>
      <c r="E4" s="237"/>
      <c r="F4" s="236"/>
      <c r="G4" s="237"/>
      <c r="H4" s="236"/>
      <c r="I4" s="237"/>
      <c r="J4" s="236"/>
      <c r="K4" s="237"/>
    </row>
    <row r="5" spans="1:12" s="20" customFormat="1" ht="12.75" customHeight="1" x14ac:dyDescent="0.2">
      <c r="A5" s="235"/>
      <c r="B5" s="235"/>
      <c r="C5" s="229"/>
      <c r="D5" s="21" t="s">
        <v>287</v>
      </c>
      <c r="E5" s="38" t="s">
        <v>6</v>
      </c>
      <c r="F5" s="21" t="s">
        <v>287</v>
      </c>
      <c r="G5" s="38" t="s">
        <v>6</v>
      </c>
      <c r="H5" s="21" t="s">
        <v>287</v>
      </c>
      <c r="I5" s="38" t="s">
        <v>6</v>
      </c>
      <c r="J5" s="21" t="s">
        <v>287</v>
      </c>
      <c r="K5" s="38" t="s">
        <v>6</v>
      </c>
    </row>
    <row r="6" spans="1:12" x14ac:dyDescent="0.2">
      <c r="A6" s="5">
        <v>1</v>
      </c>
      <c r="B6" s="8" t="s">
        <v>14</v>
      </c>
      <c r="C6" s="61">
        <v>1</v>
      </c>
      <c r="D6" s="9">
        <v>0</v>
      </c>
      <c r="E6" s="9">
        <v>0</v>
      </c>
      <c r="F6" s="9">
        <v>1</v>
      </c>
      <c r="G6" s="9">
        <v>1</v>
      </c>
      <c r="H6" s="9">
        <v>0</v>
      </c>
      <c r="I6" s="9">
        <v>0</v>
      </c>
      <c r="J6" s="9">
        <v>0</v>
      </c>
      <c r="K6" s="9">
        <v>0</v>
      </c>
    </row>
    <row r="7" spans="1:12" x14ac:dyDescent="0.2">
      <c r="A7" s="5">
        <v>2</v>
      </c>
      <c r="B7" s="8" t="s">
        <v>31</v>
      </c>
      <c r="C7" s="61">
        <v>1</v>
      </c>
      <c r="D7" s="9">
        <v>0</v>
      </c>
      <c r="E7" s="9">
        <v>0</v>
      </c>
      <c r="F7" s="9">
        <v>1</v>
      </c>
      <c r="G7" s="9">
        <v>1</v>
      </c>
      <c r="H7" s="9">
        <v>0</v>
      </c>
      <c r="I7" s="9">
        <v>0</v>
      </c>
      <c r="J7" s="9">
        <v>0</v>
      </c>
      <c r="K7" s="9">
        <v>0</v>
      </c>
    </row>
    <row r="8" spans="1:12" x14ac:dyDescent="0.2">
      <c r="A8" s="5">
        <v>3</v>
      </c>
      <c r="B8" s="8" t="s">
        <v>18</v>
      </c>
      <c r="C8" s="61">
        <v>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1:12" x14ac:dyDescent="0.2">
      <c r="A9" s="5">
        <v>4</v>
      </c>
      <c r="B9" s="8" t="s">
        <v>8</v>
      </c>
      <c r="C9" s="61">
        <v>1</v>
      </c>
      <c r="D9" s="9">
        <v>0</v>
      </c>
      <c r="E9" s="9">
        <v>0</v>
      </c>
      <c r="F9" s="9">
        <v>1</v>
      </c>
      <c r="G9" s="9">
        <v>1</v>
      </c>
      <c r="H9" s="9">
        <v>0</v>
      </c>
      <c r="I9" s="9">
        <v>0</v>
      </c>
      <c r="J9" s="9">
        <v>0</v>
      </c>
      <c r="K9" s="9">
        <v>0</v>
      </c>
    </row>
    <row r="10" spans="1:12" x14ac:dyDescent="0.2">
      <c r="A10" s="5">
        <v>5</v>
      </c>
      <c r="B10" s="8" t="s">
        <v>26</v>
      </c>
      <c r="C10" s="61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1:12" x14ac:dyDescent="0.2">
      <c r="A11" s="5">
        <v>6</v>
      </c>
      <c r="B11" s="8" t="s">
        <v>7</v>
      </c>
      <c r="C11" s="61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2" x14ac:dyDescent="0.2">
      <c r="A12" s="5">
        <v>7</v>
      </c>
      <c r="B12" s="8" t="s">
        <v>32</v>
      </c>
      <c r="C12" s="61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2" x14ac:dyDescent="0.2">
      <c r="A13" s="5">
        <v>8</v>
      </c>
      <c r="B13" s="8" t="s">
        <v>13</v>
      </c>
      <c r="C13" s="61">
        <v>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2" x14ac:dyDescent="0.2">
      <c r="A14" s="5">
        <v>9</v>
      </c>
      <c r="B14" s="8" t="s">
        <v>17</v>
      </c>
      <c r="C14" s="61">
        <v>1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0</v>
      </c>
      <c r="J14" s="9">
        <v>1</v>
      </c>
      <c r="K14" s="9">
        <v>1</v>
      </c>
    </row>
    <row r="15" spans="1:12" x14ac:dyDescent="0.2">
      <c r="A15" s="5">
        <v>10</v>
      </c>
      <c r="B15" s="8" t="s">
        <v>9</v>
      </c>
      <c r="C15" s="61">
        <v>1</v>
      </c>
      <c r="D15" s="9">
        <v>0</v>
      </c>
      <c r="E15" s="9">
        <v>0</v>
      </c>
      <c r="F15" s="9">
        <v>1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</row>
    <row r="16" spans="1:12" x14ac:dyDescent="0.2">
      <c r="A16" s="5">
        <v>11</v>
      </c>
      <c r="B16" s="8" t="s">
        <v>379</v>
      </c>
      <c r="C16" s="61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x14ac:dyDescent="0.2">
      <c r="A17" s="5">
        <v>12</v>
      </c>
      <c r="B17" s="8" t="s">
        <v>19</v>
      </c>
      <c r="C17" s="61">
        <v>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x14ac:dyDescent="0.2">
      <c r="A18" s="5">
        <v>13</v>
      </c>
      <c r="B18" s="8" t="s">
        <v>20</v>
      </c>
      <c r="C18" s="61">
        <v>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2">
      <c r="A19" s="5">
        <v>14</v>
      </c>
      <c r="B19" s="8" t="s">
        <v>21</v>
      </c>
      <c r="C19" s="61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x14ac:dyDescent="0.2">
      <c r="A20" s="5">
        <v>15</v>
      </c>
      <c r="B20" s="8" t="s">
        <v>22</v>
      </c>
      <c r="C20" s="61">
        <v>1</v>
      </c>
      <c r="D20" s="9">
        <v>0</v>
      </c>
      <c r="E20" s="9">
        <v>0</v>
      </c>
      <c r="F20" s="9">
        <v>1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</row>
    <row r="21" spans="1:11" x14ac:dyDescent="0.2">
      <c r="A21" s="5">
        <v>16</v>
      </c>
      <c r="B21" s="8" t="s">
        <v>15</v>
      </c>
      <c r="C21" s="61">
        <v>1</v>
      </c>
      <c r="D21" s="9">
        <v>0</v>
      </c>
      <c r="E21" s="9">
        <v>0</v>
      </c>
      <c r="F21" s="9">
        <v>1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</row>
    <row r="22" spans="1:11" x14ac:dyDescent="0.2">
      <c r="A22" s="5">
        <v>17</v>
      </c>
      <c r="B22" s="8" t="s">
        <v>10</v>
      </c>
      <c r="C22" s="61">
        <v>1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</row>
    <row r="23" spans="1:11" x14ac:dyDescent="0.2">
      <c r="A23" s="5">
        <v>18</v>
      </c>
      <c r="B23" s="8" t="s">
        <v>33</v>
      </c>
      <c r="C23" s="61">
        <v>1</v>
      </c>
      <c r="D23" s="9">
        <v>0</v>
      </c>
      <c r="E23" s="9">
        <v>0</v>
      </c>
      <c r="F23" s="9">
        <v>1</v>
      </c>
      <c r="G23" s="9">
        <v>1</v>
      </c>
      <c r="H23" s="9">
        <v>0</v>
      </c>
      <c r="I23" s="9">
        <v>0</v>
      </c>
      <c r="J23" s="9">
        <v>0</v>
      </c>
      <c r="K23" s="9">
        <v>0</v>
      </c>
    </row>
    <row r="24" spans="1:11" x14ac:dyDescent="0.2">
      <c r="A24" s="5">
        <v>19</v>
      </c>
      <c r="B24" s="8" t="s">
        <v>23</v>
      </c>
      <c r="C24" s="61">
        <v>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1" x14ac:dyDescent="0.2">
      <c r="A25" s="5">
        <v>20</v>
      </c>
      <c r="B25" s="8" t="s">
        <v>24</v>
      </c>
      <c r="C25" s="61">
        <v>1</v>
      </c>
      <c r="D25" s="9">
        <v>0</v>
      </c>
      <c r="E25" s="9">
        <v>0</v>
      </c>
      <c r="F25" s="9">
        <v>1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</row>
    <row r="26" spans="1:11" x14ac:dyDescent="0.2">
      <c r="A26" s="5">
        <v>21</v>
      </c>
      <c r="B26" s="8" t="s">
        <v>25</v>
      </c>
      <c r="C26" s="61">
        <v>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</row>
    <row r="27" spans="1:11" x14ac:dyDescent="0.2">
      <c r="A27" s="5">
        <v>22</v>
      </c>
      <c r="B27" s="8" t="s">
        <v>27</v>
      </c>
      <c r="C27" s="61">
        <v>1</v>
      </c>
      <c r="D27" s="9">
        <v>0</v>
      </c>
      <c r="E27" s="9">
        <v>0</v>
      </c>
      <c r="F27" s="9">
        <v>1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</row>
    <row r="28" spans="1:11" x14ac:dyDescent="0.2">
      <c r="A28" s="5">
        <v>23</v>
      </c>
      <c r="B28" s="8" t="s">
        <v>16</v>
      </c>
      <c r="C28" s="61">
        <v>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1:11" x14ac:dyDescent="0.2">
      <c r="A29" s="5">
        <v>24</v>
      </c>
      <c r="B29" s="8" t="s">
        <v>34</v>
      </c>
      <c r="C29" s="61">
        <v>1</v>
      </c>
      <c r="D29" s="9">
        <v>0</v>
      </c>
      <c r="E29" s="9">
        <v>0</v>
      </c>
      <c r="F29" s="9">
        <v>1</v>
      </c>
      <c r="G29" s="9">
        <v>1</v>
      </c>
      <c r="H29" s="9">
        <v>0</v>
      </c>
      <c r="I29" s="9">
        <v>0</v>
      </c>
      <c r="J29" s="9">
        <v>0</v>
      </c>
      <c r="K29" s="9">
        <v>0</v>
      </c>
    </row>
    <row r="30" spans="1:11" x14ac:dyDescent="0.2">
      <c r="A30" s="5">
        <v>25</v>
      </c>
      <c r="B30" s="8" t="s">
        <v>11</v>
      </c>
      <c r="C30" s="61">
        <v>1</v>
      </c>
      <c r="D30" s="9">
        <v>0</v>
      </c>
      <c r="E30" s="9">
        <v>0</v>
      </c>
      <c r="F30" s="9">
        <v>1</v>
      </c>
      <c r="G30" s="9">
        <v>1</v>
      </c>
      <c r="H30" s="9">
        <v>0</v>
      </c>
      <c r="I30" s="9">
        <v>0</v>
      </c>
      <c r="J30" s="9">
        <v>0</v>
      </c>
      <c r="K30" s="9">
        <v>0</v>
      </c>
    </row>
    <row r="31" spans="1:11" x14ac:dyDescent="0.2">
      <c r="A31" s="5">
        <v>26</v>
      </c>
      <c r="B31" s="8" t="s">
        <v>35</v>
      </c>
      <c r="C31" s="61">
        <v>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</row>
    <row r="32" spans="1:11" x14ac:dyDescent="0.2">
      <c r="A32" s="5">
        <v>27</v>
      </c>
      <c r="B32" s="8" t="s">
        <v>28</v>
      </c>
      <c r="C32" s="61">
        <v>1</v>
      </c>
      <c r="D32" s="9">
        <v>0</v>
      </c>
      <c r="E32" s="9">
        <v>0</v>
      </c>
      <c r="F32" s="9">
        <v>1</v>
      </c>
      <c r="G32" s="9">
        <v>1</v>
      </c>
      <c r="H32" s="9">
        <v>0</v>
      </c>
      <c r="I32" s="9">
        <v>0</v>
      </c>
      <c r="J32" s="9">
        <v>0</v>
      </c>
      <c r="K32" s="9">
        <v>0</v>
      </c>
    </row>
    <row r="33" spans="1:11" x14ac:dyDescent="0.2">
      <c r="A33" s="5">
        <v>28</v>
      </c>
      <c r="B33" s="8" t="s">
        <v>29</v>
      </c>
      <c r="C33" s="61">
        <v>1</v>
      </c>
      <c r="D33" s="9">
        <v>0</v>
      </c>
      <c r="E33" s="9">
        <v>0</v>
      </c>
      <c r="F33" s="9">
        <v>1</v>
      </c>
      <c r="G33" s="9">
        <v>1</v>
      </c>
      <c r="H33" s="9">
        <v>0</v>
      </c>
      <c r="I33" s="9">
        <v>0</v>
      </c>
      <c r="J33" s="9">
        <v>0</v>
      </c>
      <c r="K33" s="9">
        <v>0</v>
      </c>
    </row>
    <row r="34" spans="1:11" x14ac:dyDescent="0.2">
      <c r="A34" s="5">
        <v>29</v>
      </c>
      <c r="B34" s="8" t="s">
        <v>30</v>
      </c>
      <c r="C34" s="61">
        <v>1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</row>
    <row r="35" spans="1:11" x14ac:dyDescent="0.2">
      <c r="A35" s="5">
        <v>30</v>
      </c>
      <c r="B35" s="32" t="s">
        <v>12</v>
      </c>
      <c r="C35" s="61">
        <v>1</v>
      </c>
      <c r="D35" s="9">
        <v>0</v>
      </c>
      <c r="E35" s="9">
        <v>0</v>
      </c>
      <c r="F35" s="9">
        <v>1</v>
      </c>
      <c r="G35" s="9">
        <v>1</v>
      </c>
      <c r="H35" s="9">
        <v>0</v>
      </c>
      <c r="I35" s="9">
        <v>0</v>
      </c>
      <c r="J35" s="9">
        <v>0</v>
      </c>
      <c r="K35" s="9">
        <v>0</v>
      </c>
    </row>
    <row r="36" spans="1:11" s="7" customFormat="1" ht="10.5" x14ac:dyDescent="0.15">
      <c r="B36" s="50" t="s">
        <v>277</v>
      </c>
      <c r="C36" s="118">
        <f>SUM(C6:C35)</f>
        <v>30</v>
      </c>
      <c r="D36" s="39">
        <f>SUM(D6:D35)</f>
        <v>0</v>
      </c>
      <c r="E36" s="39">
        <f t="shared" ref="E36:K36" si="0">SUM(E6:E35)</f>
        <v>0</v>
      </c>
      <c r="F36" s="39">
        <f t="shared" si="0"/>
        <v>15</v>
      </c>
      <c r="G36" s="39">
        <f t="shared" si="0"/>
        <v>15</v>
      </c>
      <c r="H36" s="39">
        <f t="shared" si="0"/>
        <v>0</v>
      </c>
      <c r="I36" s="39">
        <f t="shared" si="0"/>
        <v>0</v>
      </c>
      <c r="J36" s="39">
        <f t="shared" si="0"/>
        <v>1</v>
      </c>
      <c r="K36" s="39">
        <f t="shared" si="0"/>
        <v>1</v>
      </c>
    </row>
    <row r="37" spans="1:11" s="24" customFormat="1" x14ac:dyDescent="0.2">
      <c r="A37" s="15" t="s">
        <v>382</v>
      </c>
      <c r="D37" s="16"/>
      <c r="E37" s="16"/>
      <c r="F37" s="16"/>
      <c r="G37" s="16"/>
      <c r="H37" s="16"/>
      <c r="I37" s="16"/>
      <c r="J37" s="16"/>
      <c r="K37" s="16"/>
    </row>
    <row r="39" spans="1:11" s="20" customFormat="1" ht="11.25" customHeight="1" x14ac:dyDescent="0.2">
      <c r="A39" s="233" t="s">
        <v>385</v>
      </c>
      <c r="B39" s="239" t="s">
        <v>36</v>
      </c>
      <c r="C39" s="240"/>
      <c r="D39" s="236" t="s">
        <v>2</v>
      </c>
      <c r="E39" s="237"/>
      <c r="F39" s="236" t="s">
        <v>3</v>
      </c>
      <c r="G39" s="237"/>
      <c r="H39" s="236" t="s">
        <v>4</v>
      </c>
      <c r="I39" s="237"/>
      <c r="J39" s="236" t="s">
        <v>5</v>
      </c>
      <c r="K39" s="237"/>
    </row>
    <row r="40" spans="1:11" s="20" customFormat="1" ht="12.75" customHeight="1" x14ac:dyDescent="0.2">
      <c r="A40" s="234"/>
      <c r="B40" s="241" t="s">
        <v>280</v>
      </c>
      <c r="C40" s="238" t="s">
        <v>1</v>
      </c>
      <c r="D40" s="236"/>
      <c r="E40" s="237"/>
      <c r="F40" s="236"/>
      <c r="G40" s="237"/>
      <c r="H40" s="236"/>
      <c r="I40" s="237"/>
      <c r="J40" s="236"/>
      <c r="K40" s="237"/>
    </row>
    <row r="41" spans="1:11" s="20" customFormat="1" ht="12.75" customHeight="1" x14ac:dyDescent="0.2">
      <c r="A41" s="235"/>
      <c r="B41" s="235"/>
      <c r="C41" s="229"/>
      <c r="D41" s="21" t="s">
        <v>287</v>
      </c>
      <c r="E41" s="38" t="s">
        <v>6</v>
      </c>
      <c r="F41" s="21" t="s">
        <v>287</v>
      </c>
      <c r="G41" s="38" t="s">
        <v>6</v>
      </c>
      <c r="H41" s="21" t="s">
        <v>287</v>
      </c>
      <c r="I41" s="38" t="s">
        <v>6</v>
      </c>
      <c r="J41" s="21" t="s">
        <v>287</v>
      </c>
      <c r="K41" s="38" t="s">
        <v>6</v>
      </c>
    </row>
    <row r="42" spans="1:11" x14ac:dyDescent="0.2">
      <c r="A42" s="5">
        <v>1</v>
      </c>
      <c r="B42" s="8" t="s">
        <v>37</v>
      </c>
      <c r="C42" s="61">
        <v>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1:11" x14ac:dyDescent="0.2">
      <c r="A43" s="5">
        <v>2</v>
      </c>
      <c r="B43" s="8" t="s">
        <v>42</v>
      </c>
      <c r="C43" s="61">
        <v>1</v>
      </c>
      <c r="D43" s="9">
        <v>0</v>
      </c>
      <c r="E43" s="9">
        <v>0</v>
      </c>
      <c r="F43" s="9">
        <v>1</v>
      </c>
      <c r="G43" s="9">
        <v>1</v>
      </c>
      <c r="H43" s="9">
        <v>0</v>
      </c>
      <c r="I43" s="9">
        <v>0</v>
      </c>
      <c r="J43" s="9">
        <v>0</v>
      </c>
      <c r="K43" s="9">
        <v>0</v>
      </c>
    </row>
    <row r="44" spans="1:11" x14ac:dyDescent="0.2">
      <c r="A44" s="5">
        <v>3</v>
      </c>
      <c r="B44" s="8" t="s">
        <v>41</v>
      </c>
      <c r="C44" s="61">
        <v>1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1:11" x14ac:dyDescent="0.2">
      <c r="A45" s="5">
        <v>4</v>
      </c>
      <c r="B45" s="8" t="s">
        <v>68</v>
      </c>
      <c r="C45" s="61">
        <v>1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x14ac:dyDescent="0.2">
      <c r="A46" s="5">
        <v>5</v>
      </c>
      <c r="B46" s="8" t="s">
        <v>48</v>
      </c>
      <c r="C46" s="61">
        <v>1</v>
      </c>
      <c r="D46" s="9">
        <v>0</v>
      </c>
      <c r="E46" s="9">
        <v>0</v>
      </c>
      <c r="F46" s="9">
        <v>1</v>
      </c>
      <c r="G46" s="9">
        <v>1</v>
      </c>
      <c r="H46" s="9">
        <v>0</v>
      </c>
      <c r="I46" s="9">
        <v>0</v>
      </c>
      <c r="J46" s="9">
        <v>0</v>
      </c>
      <c r="K46" s="9">
        <v>0</v>
      </c>
    </row>
    <row r="47" spans="1:11" x14ac:dyDescent="0.2">
      <c r="A47" s="5">
        <v>6</v>
      </c>
      <c r="B47" s="8" t="s">
        <v>49</v>
      </c>
      <c r="C47" s="61">
        <v>1</v>
      </c>
      <c r="D47" s="9">
        <v>0</v>
      </c>
      <c r="E47" s="9">
        <v>0</v>
      </c>
      <c r="F47" s="9">
        <v>1</v>
      </c>
      <c r="G47" s="9">
        <v>1</v>
      </c>
      <c r="H47" s="9">
        <v>0</v>
      </c>
      <c r="I47" s="9">
        <v>0</v>
      </c>
      <c r="J47" s="9">
        <v>0</v>
      </c>
      <c r="K47" s="9">
        <v>0</v>
      </c>
    </row>
    <row r="48" spans="1:11" x14ac:dyDescent="0.2">
      <c r="A48" s="5">
        <v>7</v>
      </c>
      <c r="B48" s="8" t="s">
        <v>69</v>
      </c>
      <c r="C48" s="61">
        <v>1</v>
      </c>
      <c r="D48" s="9">
        <v>0</v>
      </c>
      <c r="E48" s="9">
        <v>0</v>
      </c>
      <c r="F48" s="9">
        <v>1</v>
      </c>
      <c r="G48" s="9">
        <v>1</v>
      </c>
      <c r="H48" s="9">
        <v>0</v>
      </c>
      <c r="I48" s="9">
        <v>0</v>
      </c>
      <c r="J48" s="9">
        <v>0</v>
      </c>
      <c r="K48" s="9">
        <v>0</v>
      </c>
    </row>
    <row r="49" spans="1:11" x14ac:dyDescent="0.2">
      <c r="A49" s="5">
        <v>8</v>
      </c>
      <c r="B49" s="8" t="s">
        <v>57</v>
      </c>
      <c r="C49" s="61">
        <v>1</v>
      </c>
      <c r="D49" s="9">
        <v>0</v>
      </c>
      <c r="E49" s="9">
        <v>0</v>
      </c>
      <c r="F49" s="9">
        <v>1</v>
      </c>
      <c r="G49" s="9">
        <v>1</v>
      </c>
      <c r="H49" s="9">
        <v>0</v>
      </c>
      <c r="I49" s="9">
        <v>0</v>
      </c>
      <c r="J49" s="9">
        <v>0</v>
      </c>
      <c r="K49" s="9">
        <v>0</v>
      </c>
    </row>
    <row r="50" spans="1:11" x14ac:dyDescent="0.2">
      <c r="A50" s="5">
        <v>9</v>
      </c>
      <c r="B50" s="8" t="s">
        <v>50</v>
      </c>
      <c r="C50" s="61">
        <v>1</v>
      </c>
      <c r="D50" s="9">
        <v>0</v>
      </c>
      <c r="E50" s="9">
        <v>0</v>
      </c>
      <c r="F50" s="9">
        <v>1</v>
      </c>
      <c r="G50" s="9">
        <v>1</v>
      </c>
      <c r="H50" s="9">
        <v>0</v>
      </c>
      <c r="I50" s="9">
        <v>0</v>
      </c>
      <c r="J50" s="9">
        <v>0</v>
      </c>
      <c r="K50" s="9">
        <v>0</v>
      </c>
    </row>
    <row r="51" spans="1:11" x14ac:dyDescent="0.2">
      <c r="A51" s="5">
        <v>10</v>
      </c>
      <c r="B51" s="8" t="s">
        <v>51</v>
      </c>
      <c r="C51" s="61">
        <v>1</v>
      </c>
      <c r="D51" s="9">
        <v>0</v>
      </c>
      <c r="E51" s="9">
        <v>0</v>
      </c>
      <c r="F51" s="9">
        <v>1</v>
      </c>
      <c r="G51" s="9">
        <v>1</v>
      </c>
      <c r="H51" s="9">
        <v>0</v>
      </c>
      <c r="I51" s="9">
        <v>0</v>
      </c>
      <c r="J51" s="9">
        <v>0</v>
      </c>
      <c r="K51" s="9">
        <v>0</v>
      </c>
    </row>
    <row r="52" spans="1:11" x14ac:dyDescent="0.2">
      <c r="A52" s="5">
        <v>11</v>
      </c>
      <c r="B52" s="8" t="s">
        <v>52</v>
      </c>
      <c r="C52" s="61">
        <v>1</v>
      </c>
      <c r="D52" s="9">
        <v>0</v>
      </c>
      <c r="E52" s="9">
        <v>0</v>
      </c>
      <c r="F52" s="9">
        <v>1</v>
      </c>
      <c r="G52" s="9">
        <v>1</v>
      </c>
      <c r="H52" s="9">
        <v>0</v>
      </c>
      <c r="I52" s="9">
        <v>0</v>
      </c>
      <c r="J52" s="9">
        <v>0</v>
      </c>
      <c r="K52" s="9">
        <v>0</v>
      </c>
    </row>
    <row r="53" spans="1:11" x14ac:dyDescent="0.2">
      <c r="A53" s="5">
        <v>12</v>
      </c>
      <c r="B53" s="8" t="s">
        <v>43</v>
      </c>
      <c r="C53" s="61">
        <v>1</v>
      </c>
      <c r="D53" s="9">
        <v>0</v>
      </c>
      <c r="E53" s="9">
        <v>0</v>
      </c>
      <c r="F53" s="9">
        <v>1</v>
      </c>
      <c r="G53" s="9">
        <v>1</v>
      </c>
      <c r="H53" s="9">
        <v>0</v>
      </c>
      <c r="I53" s="9">
        <v>0</v>
      </c>
      <c r="J53" s="9">
        <v>0</v>
      </c>
      <c r="K53" s="9">
        <v>0</v>
      </c>
    </row>
    <row r="54" spans="1:11" x14ac:dyDescent="0.2">
      <c r="A54" s="5">
        <v>13</v>
      </c>
      <c r="B54" s="8" t="s">
        <v>53</v>
      </c>
      <c r="C54" s="61">
        <v>1</v>
      </c>
      <c r="D54" s="9">
        <v>0</v>
      </c>
      <c r="E54" s="9">
        <v>0</v>
      </c>
      <c r="F54" s="9">
        <v>1</v>
      </c>
      <c r="G54" s="9">
        <v>1</v>
      </c>
      <c r="H54" s="9">
        <v>0</v>
      </c>
      <c r="I54" s="9">
        <v>0</v>
      </c>
      <c r="J54" s="9">
        <v>0</v>
      </c>
      <c r="K54" s="9">
        <v>0</v>
      </c>
    </row>
    <row r="55" spans="1:11" x14ac:dyDescent="0.2">
      <c r="A55" s="5">
        <v>14</v>
      </c>
      <c r="B55" s="8" t="s">
        <v>54</v>
      </c>
      <c r="C55" s="61">
        <v>1</v>
      </c>
      <c r="D55" s="9">
        <v>0</v>
      </c>
      <c r="E55" s="9">
        <v>0</v>
      </c>
      <c r="F55" s="9">
        <v>1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</row>
    <row r="56" spans="1:11" x14ac:dyDescent="0.2">
      <c r="A56" s="5">
        <v>15</v>
      </c>
      <c r="B56" s="8" t="s">
        <v>56</v>
      </c>
      <c r="C56" s="61">
        <v>1</v>
      </c>
      <c r="D56" s="9">
        <v>0</v>
      </c>
      <c r="E56" s="9">
        <v>0</v>
      </c>
      <c r="F56" s="9">
        <v>1</v>
      </c>
      <c r="G56" s="9">
        <v>1</v>
      </c>
      <c r="H56" s="9">
        <v>0</v>
      </c>
      <c r="I56" s="9">
        <v>0</v>
      </c>
      <c r="J56" s="9">
        <v>0</v>
      </c>
      <c r="K56" s="9">
        <v>0</v>
      </c>
    </row>
    <row r="57" spans="1:11" x14ac:dyDescent="0.2">
      <c r="A57" s="5">
        <v>16</v>
      </c>
      <c r="B57" s="8" t="s">
        <v>62</v>
      </c>
      <c r="C57" s="61">
        <v>1</v>
      </c>
      <c r="D57" s="9">
        <v>0</v>
      </c>
      <c r="E57" s="9">
        <v>0</v>
      </c>
      <c r="F57" s="9">
        <v>1</v>
      </c>
      <c r="G57" s="9">
        <v>1</v>
      </c>
      <c r="H57" s="9">
        <v>0</v>
      </c>
      <c r="I57" s="9">
        <v>0</v>
      </c>
      <c r="J57" s="9">
        <v>0</v>
      </c>
      <c r="K57" s="9">
        <v>0</v>
      </c>
    </row>
    <row r="58" spans="1:11" x14ac:dyDescent="0.2">
      <c r="A58" s="5">
        <v>17</v>
      </c>
      <c r="B58" s="8" t="s">
        <v>71</v>
      </c>
      <c r="C58" s="61">
        <v>1</v>
      </c>
      <c r="D58" s="9">
        <v>0</v>
      </c>
      <c r="E58" s="9">
        <v>0</v>
      </c>
      <c r="F58" s="9">
        <v>1</v>
      </c>
      <c r="G58" s="9">
        <v>1</v>
      </c>
      <c r="H58" s="9">
        <v>0</v>
      </c>
      <c r="I58" s="9">
        <v>0</v>
      </c>
      <c r="J58" s="9">
        <v>0</v>
      </c>
      <c r="K58" s="9">
        <v>0</v>
      </c>
    </row>
    <row r="59" spans="1:11" x14ac:dyDescent="0.2">
      <c r="A59" s="5">
        <v>18</v>
      </c>
      <c r="B59" s="8" t="s">
        <v>70</v>
      </c>
      <c r="C59" s="61">
        <v>1</v>
      </c>
      <c r="D59" s="9">
        <v>0</v>
      </c>
      <c r="E59" s="9">
        <v>0</v>
      </c>
      <c r="F59" s="9">
        <v>1</v>
      </c>
      <c r="G59" s="9">
        <v>1</v>
      </c>
      <c r="H59" s="9">
        <v>0</v>
      </c>
      <c r="I59" s="9">
        <v>0</v>
      </c>
      <c r="J59" s="9">
        <v>0</v>
      </c>
      <c r="K59" s="9">
        <v>0</v>
      </c>
    </row>
    <row r="60" spans="1:11" x14ac:dyDescent="0.2">
      <c r="A60" s="5">
        <v>19</v>
      </c>
      <c r="B60" s="8" t="s">
        <v>72</v>
      </c>
      <c r="C60" s="61">
        <v>1</v>
      </c>
      <c r="D60" s="9">
        <v>0</v>
      </c>
      <c r="E60" s="9">
        <v>0</v>
      </c>
      <c r="F60" s="9">
        <v>1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</row>
    <row r="61" spans="1:11" x14ac:dyDescent="0.2">
      <c r="A61" s="5">
        <v>20</v>
      </c>
      <c r="B61" s="8" t="s">
        <v>38</v>
      </c>
      <c r="C61" s="61">
        <v>1</v>
      </c>
      <c r="D61" s="9">
        <v>0</v>
      </c>
      <c r="E61" s="9">
        <v>0</v>
      </c>
      <c r="F61" s="9">
        <v>1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</row>
    <row r="62" spans="1:11" x14ac:dyDescent="0.2">
      <c r="A62" s="5">
        <v>21</v>
      </c>
      <c r="B62" s="8" t="s">
        <v>44</v>
      </c>
      <c r="C62" s="61">
        <v>1</v>
      </c>
      <c r="D62" s="9">
        <v>0</v>
      </c>
      <c r="E62" s="9">
        <v>0</v>
      </c>
      <c r="F62" s="9">
        <v>1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</row>
    <row r="63" spans="1:11" x14ac:dyDescent="0.2">
      <c r="A63" s="5">
        <v>22</v>
      </c>
      <c r="B63" s="8" t="s">
        <v>381</v>
      </c>
      <c r="C63" s="61">
        <v>1</v>
      </c>
      <c r="D63" s="9">
        <v>0</v>
      </c>
      <c r="E63" s="9">
        <v>0</v>
      </c>
      <c r="F63" s="9">
        <v>1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</row>
    <row r="64" spans="1:11" x14ac:dyDescent="0.2">
      <c r="A64" s="5">
        <v>23</v>
      </c>
      <c r="B64" s="8" t="s">
        <v>63</v>
      </c>
      <c r="C64" s="61">
        <v>1</v>
      </c>
      <c r="D64" s="9">
        <v>0</v>
      </c>
      <c r="E64" s="9">
        <v>0</v>
      </c>
      <c r="F64" s="9">
        <v>1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</row>
    <row r="65" spans="1:11" x14ac:dyDescent="0.2">
      <c r="A65" s="5">
        <v>24</v>
      </c>
      <c r="B65" s="8" t="s">
        <v>45</v>
      </c>
      <c r="C65" s="61">
        <v>1</v>
      </c>
      <c r="D65" s="9">
        <v>0</v>
      </c>
      <c r="E65" s="9">
        <v>0</v>
      </c>
      <c r="F65" s="9">
        <v>1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</row>
    <row r="66" spans="1:11" x14ac:dyDescent="0.2">
      <c r="A66" s="5">
        <v>25</v>
      </c>
      <c r="B66" s="8" t="s">
        <v>73</v>
      </c>
      <c r="C66" s="61">
        <v>1</v>
      </c>
      <c r="D66" s="9">
        <v>0</v>
      </c>
      <c r="E66" s="9">
        <v>0</v>
      </c>
      <c r="F66" s="9">
        <v>1</v>
      </c>
      <c r="G66" s="9">
        <v>1</v>
      </c>
      <c r="H66" s="9">
        <v>0</v>
      </c>
      <c r="I66" s="9">
        <v>0</v>
      </c>
      <c r="J66" s="9">
        <v>0</v>
      </c>
      <c r="K66" s="9">
        <v>0</v>
      </c>
    </row>
    <row r="67" spans="1:11" x14ac:dyDescent="0.2">
      <c r="A67" s="5">
        <v>26</v>
      </c>
      <c r="B67" s="8" t="s">
        <v>60</v>
      </c>
      <c r="C67" s="61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x14ac:dyDescent="0.2">
      <c r="A68" s="5">
        <v>27</v>
      </c>
      <c r="B68" s="8" t="s">
        <v>46</v>
      </c>
      <c r="C68" s="61">
        <v>1</v>
      </c>
      <c r="D68" s="9">
        <v>0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</row>
    <row r="69" spans="1:11" x14ac:dyDescent="0.2">
      <c r="A69" s="5">
        <v>28</v>
      </c>
      <c r="B69" s="8" t="s">
        <v>64</v>
      </c>
      <c r="C69" s="61">
        <v>1</v>
      </c>
      <c r="D69" s="9">
        <v>0</v>
      </c>
      <c r="E69" s="9">
        <v>0</v>
      </c>
      <c r="F69" s="9">
        <v>1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</row>
    <row r="70" spans="1:11" x14ac:dyDescent="0.2">
      <c r="A70" s="5">
        <v>29</v>
      </c>
      <c r="B70" s="8" t="s">
        <v>39</v>
      </c>
      <c r="C70" s="61">
        <v>1</v>
      </c>
      <c r="D70" s="9">
        <v>0</v>
      </c>
      <c r="E70" s="9">
        <v>0</v>
      </c>
      <c r="F70" s="9">
        <v>1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</row>
    <row r="71" spans="1:11" x14ac:dyDescent="0.2">
      <c r="A71" s="5">
        <v>30</v>
      </c>
      <c r="B71" s="8" t="s">
        <v>65</v>
      </c>
      <c r="C71" s="61">
        <v>1</v>
      </c>
      <c r="D71" s="9">
        <v>0</v>
      </c>
      <c r="E71" s="9">
        <v>0</v>
      </c>
      <c r="F71" s="9">
        <v>1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</row>
    <row r="72" spans="1:11" x14ac:dyDescent="0.2">
      <c r="A72" s="5">
        <v>31</v>
      </c>
      <c r="B72" s="8" t="s">
        <v>61</v>
      </c>
      <c r="C72" s="61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</row>
    <row r="73" spans="1:11" x14ac:dyDescent="0.2">
      <c r="A73" s="5">
        <v>32</v>
      </c>
      <c r="B73" s="8" t="s">
        <v>66</v>
      </c>
      <c r="C73" s="61">
        <v>1</v>
      </c>
      <c r="D73" s="9">
        <v>0</v>
      </c>
      <c r="E73" s="9">
        <v>0</v>
      </c>
      <c r="F73" s="9">
        <v>1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</row>
    <row r="74" spans="1:11" x14ac:dyDescent="0.2">
      <c r="A74" s="5">
        <v>33</v>
      </c>
      <c r="B74" s="8" t="s">
        <v>47</v>
      </c>
      <c r="C74" s="61">
        <v>1</v>
      </c>
      <c r="D74" s="9">
        <v>0</v>
      </c>
      <c r="E74" s="9">
        <v>0</v>
      </c>
      <c r="F74" s="9">
        <v>1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</row>
    <row r="75" spans="1:11" x14ac:dyDescent="0.2">
      <c r="A75" s="5">
        <v>34</v>
      </c>
      <c r="B75" s="8" t="s">
        <v>55</v>
      </c>
      <c r="C75" s="61">
        <v>1</v>
      </c>
      <c r="D75" s="9">
        <v>0</v>
      </c>
      <c r="E75" s="9">
        <v>0</v>
      </c>
      <c r="F75" s="9">
        <v>1</v>
      </c>
      <c r="G75" s="9">
        <v>1</v>
      </c>
      <c r="H75" s="9">
        <v>0</v>
      </c>
      <c r="I75" s="9">
        <v>0</v>
      </c>
      <c r="J75" s="9">
        <v>0</v>
      </c>
      <c r="K75" s="9">
        <v>0</v>
      </c>
    </row>
    <row r="76" spans="1:11" x14ac:dyDescent="0.2">
      <c r="A76" s="5">
        <v>35</v>
      </c>
      <c r="B76" s="8" t="s">
        <v>67</v>
      </c>
      <c r="C76" s="61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</row>
    <row r="77" spans="1:11" x14ac:dyDescent="0.2">
      <c r="A77" s="5">
        <v>36</v>
      </c>
      <c r="B77" s="8" t="s">
        <v>58</v>
      </c>
      <c r="C77" s="61">
        <v>1</v>
      </c>
      <c r="D77" s="9">
        <v>0</v>
      </c>
      <c r="E77" s="9">
        <v>0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</row>
    <row r="78" spans="1:11" x14ac:dyDescent="0.2">
      <c r="A78" s="5">
        <v>37</v>
      </c>
      <c r="B78" s="8" t="s">
        <v>74</v>
      </c>
      <c r="C78" s="61">
        <v>1</v>
      </c>
      <c r="D78" s="9">
        <v>0</v>
      </c>
      <c r="E78" s="9">
        <v>0</v>
      </c>
      <c r="F78" s="9">
        <v>1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</row>
    <row r="79" spans="1:11" x14ac:dyDescent="0.2">
      <c r="A79" s="5">
        <v>38</v>
      </c>
      <c r="B79" s="8" t="s">
        <v>40</v>
      </c>
      <c r="C79" s="61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</row>
    <row r="80" spans="1:11" x14ac:dyDescent="0.2">
      <c r="A80" s="5">
        <v>39</v>
      </c>
      <c r="B80" s="32" t="s">
        <v>59</v>
      </c>
      <c r="C80" s="61">
        <v>1</v>
      </c>
      <c r="D80" s="9">
        <v>0</v>
      </c>
      <c r="E80" s="9">
        <v>0</v>
      </c>
      <c r="F80" s="9">
        <v>1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</row>
    <row r="81" spans="1:11" s="7" customFormat="1" ht="10.5" x14ac:dyDescent="0.15">
      <c r="B81" s="50" t="s">
        <v>277</v>
      </c>
      <c r="C81" s="39">
        <f>SUM(C42:C80)</f>
        <v>39</v>
      </c>
      <c r="D81" s="39">
        <f>SUM(D42:D80)</f>
        <v>0</v>
      </c>
      <c r="E81" s="39">
        <f t="shared" ref="E81:K81" si="1">SUM(E42:E80)</f>
        <v>0</v>
      </c>
      <c r="F81" s="39">
        <f t="shared" si="1"/>
        <v>33</v>
      </c>
      <c r="G81" s="39">
        <f t="shared" si="1"/>
        <v>33</v>
      </c>
      <c r="H81" s="39">
        <f t="shared" si="1"/>
        <v>0</v>
      </c>
      <c r="I81" s="39">
        <f t="shared" si="1"/>
        <v>0</v>
      </c>
      <c r="J81" s="39">
        <f t="shared" si="1"/>
        <v>0</v>
      </c>
      <c r="K81" s="39">
        <f t="shared" si="1"/>
        <v>0</v>
      </c>
    </row>
    <row r="82" spans="1:11" s="24" customFormat="1" x14ac:dyDescent="0.2">
      <c r="A82" s="15" t="s">
        <v>382</v>
      </c>
      <c r="D82" s="16"/>
      <c r="E82" s="16"/>
      <c r="F82" s="16"/>
      <c r="G82" s="16"/>
      <c r="H82" s="16"/>
      <c r="I82" s="16"/>
      <c r="J82" s="16"/>
      <c r="K82" s="16"/>
    </row>
    <row r="84" spans="1:11" s="20" customFormat="1" ht="11.25" customHeight="1" x14ac:dyDescent="0.2">
      <c r="A84" s="233" t="s">
        <v>385</v>
      </c>
      <c r="B84" s="239" t="s">
        <v>75</v>
      </c>
      <c r="C84" s="240"/>
      <c r="D84" s="236" t="s">
        <v>2</v>
      </c>
      <c r="E84" s="237"/>
      <c r="F84" s="236" t="s">
        <v>3</v>
      </c>
      <c r="G84" s="237"/>
      <c r="H84" s="236" t="s">
        <v>4</v>
      </c>
      <c r="I84" s="237"/>
      <c r="J84" s="236" t="s">
        <v>5</v>
      </c>
      <c r="K84" s="237"/>
    </row>
    <row r="85" spans="1:11" s="20" customFormat="1" ht="12.75" customHeight="1" x14ac:dyDescent="0.2">
      <c r="A85" s="234"/>
      <c r="B85" s="241" t="s">
        <v>280</v>
      </c>
      <c r="C85" s="238" t="s">
        <v>1</v>
      </c>
      <c r="D85" s="236"/>
      <c r="E85" s="237"/>
      <c r="F85" s="236"/>
      <c r="G85" s="237"/>
      <c r="H85" s="236"/>
      <c r="I85" s="237"/>
      <c r="J85" s="236"/>
      <c r="K85" s="237"/>
    </row>
    <row r="86" spans="1:11" s="20" customFormat="1" ht="12.75" customHeight="1" x14ac:dyDescent="0.2">
      <c r="A86" s="235"/>
      <c r="B86" s="235"/>
      <c r="C86" s="229"/>
      <c r="D86" s="21" t="s">
        <v>287</v>
      </c>
      <c r="E86" s="38" t="s">
        <v>6</v>
      </c>
      <c r="F86" s="21" t="s">
        <v>287</v>
      </c>
      <c r="G86" s="38" t="s">
        <v>6</v>
      </c>
      <c r="H86" s="21" t="s">
        <v>287</v>
      </c>
      <c r="I86" s="38" t="s">
        <v>6</v>
      </c>
      <c r="J86" s="21" t="s">
        <v>287</v>
      </c>
      <c r="K86" s="38" t="s">
        <v>6</v>
      </c>
    </row>
    <row r="87" spans="1:11" x14ac:dyDescent="0.2">
      <c r="A87" s="5">
        <v>1</v>
      </c>
      <c r="B87" s="8" t="s">
        <v>102</v>
      </c>
      <c r="C87" s="61">
        <v>1</v>
      </c>
      <c r="D87" s="9">
        <v>0</v>
      </c>
      <c r="E87" s="9">
        <v>0</v>
      </c>
      <c r="F87" s="9">
        <v>1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</row>
    <row r="88" spans="1:11" x14ac:dyDescent="0.2">
      <c r="A88" s="5">
        <v>2</v>
      </c>
      <c r="B88" s="8" t="s">
        <v>103</v>
      </c>
      <c r="C88" s="61">
        <v>1</v>
      </c>
      <c r="D88" s="9">
        <v>0</v>
      </c>
      <c r="E88" s="9">
        <v>0</v>
      </c>
      <c r="F88" s="9">
        <v>1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</row>
    <row r="89" spans="1:11" x14ac:dyDescent="0.2">
      <c r="A89" s="5">
        <v>3</v>
      </c>
      <c r="B89" s="8" t="s">
        <v>77</v>
      </c>
      <c r="C89" s="61">
        <v>1</v>
      </c>
      <c r="D89" s="9">
        <v>0</v>
      </c>
      <c r="E89" s="9">
        <v>0</v>
      </c>
      <c r="F89" s="9">
        <v>1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</row>
    <row r="90" spans="1:11" x14ac:dyDescent="0.2">
      <c r="A90" s="5">
        <v>4</v>
      </c>
      <c r="B90" s="8" t="s">
        <v>93</v>
      </c>
      <c r="C90" s="61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</row>
    <row r="91" spans="1:11" x14ac:dyDescent="0.2">
      <c r="A91" s="5">
        <v>5</v>
      </c>
      <c r="B91" s="8" t="s">
        <v>76</v>
      </c>
      <c r="C91" s="61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</row>
    <row r="92" spans="1:11" x14ac:dyDescent="0.2">
      <c r="A92" s="5">
        <v>6</v>
      </c>
      <c r="B92" s="8" t="s">
        <v>83</v>
      </c>
      <c r="C92" s="61">
        <v>1</v>
      </c>
      <c r="D92" s="9">
        <v>0</v>
      </c>
      <c r="E92" s="9">
        <v>0</v>
      </c>
      <c r="F92" s="9">
        <v>1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</row>
    <row r="93" spans="1:11" x14ac:dyDescent="0.2">
      <c r="A93" s="5">
        <v>7</v>
      </c>
      <c r="B93" s="8" t="s">
        <v>82</v>
      </c>
      <c r="C93" s="61">
        <v>1</v>
      </c>
      <c r="D93" s="9">
        <v>1</v>
      </c>
      <c r="E93" s="9">
        <v>1</v>
      </c>
      <c r="F93" s="9">
        <v>1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</row>
    <row r="94" spans="1:11" x14ac:dyDescent="0.2">
      <c r="A94" s="5">
        <v>8</v>
      </c>
      <c r="B94" s="8" t="s">
        <v>86</v>
      </c>
      <c r="C94" s="61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</row>
    <row r="95" spans="1:11" x14ac:dyDescent="0.2">
      <c r="A95" s="5">
        <v>9</v>
      </c>
      <c r="B95" s="8" t="s">
        <v>84</v>
      </c>
      <c r="C95" s="61">
        <v>1</v>
      </c>
      <c r="D95" s="9">
        <v>0</v>
      </c>
      <c r="E95" s="9">
        <v>0</v>
      </c>
      <c r="F95" s="9">
        <v>1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</row>
    <row r="96" spans="1:11" x14ac:dyDescent="0.2">
      <c r="A96" s="5">
        <v>10</v>
      </c>
      <c r="B96" s="8" t="s">
        <v>81</v>
      </c>
      <c r="C96" s="61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</row>
    <row r="97" spans="1:11" x14ac:dyDescent="0.2">
      <c r="A97" s="5">
        <v>11</v>
      </c>
      <c r="B97" s="8" t="s">
        <v>104</v>
      </c>
      <c r="C97" s="61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</row>
    <row r="98" spans="1:11" x14ac:dyDescent="0.2">
      <c r="A98" s="5">
        <v>12</v>
      </c>
      <c r="B98" s="8" t="s">
        <v>87</v>
      </c>
      <c r="C98" s="61">
        <v>1</v>
      </c>
      <c r="D98" s="9">
        <v>0</v>
      </c>
      <c r="E98" s="9">
        <v>0</v>
      </c>
      <c r="F98" s="9">
        <v>1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</row>
    <row r="99" spans="1:11" x14ac:dyDescent="0.2">
      <c r="A99" s="5">
        <v>13</v>
      </c>
      <c r="B99" s="8" t="s">
        <v>94</v>
      </c>
      <c r="C99" s="61">
        <v>1</v>
      </c>
      <c r="D99" s="9">
        <v>0</v>
      </c>
      <c r="E99" s="9">
        <v>0</v>
      </c>
      <c r="F99" s="9">
        <v>1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</row>
    <row r="100" spans="1:11" x14ac:dyDescent="0.2">
      <c r="A100" s="5">
        <v>14</v>
      </c>
      <c r="B100" s="8" t="s">
        <v>88</v>
      </c>
      <c r="C100" s="61">
        <v>1</v>
      </c>
      <c r="D100" s="9">
        <v>0</v>
      </c>
      <c r="E100" s="9">
        <v>0</v>
      </c>
      <c r="F100" s="9">
        <v>1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</row>
    <row r="101" spans="1:11" x14ac:dyDescent="0.2">
      <c r="A101" s="5">
        <v>15</v>
      </c>
      <c r="B101" s="8" t="s">
        <v>105</v>
      </c>
      <c r="C101" s="61">
        <v>1</v>
      </c>
      <c r="D101" s="9">
        <v>0</v>
      </c>
      <c r="E101" s="9">
        <v>0</v>
      </c>
      <c r="F101" s="9">
        <v>1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</row>
    <row r="102" spans="1:11" x14ac:dyDescent="0.2">
      <c r="A102" s="5">
        <v>16</v>
      </c>
      <c r="B102" s="8" t="s">
        <v>89</v>
      </c>
      <c r="C102" s="61">
        <v>1</v>
      </c>
      <c r="D102" s="9">
        <v>0</v>
      </c>
      <c r="E102" s="9">
        <v>0</v>
      </c>
      <c r="F102" s="9">
        <v>1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</row>
    <row r="103" spans="1:11" x14ac:dyDescent="0.2">
      <c r="A103" s="5">
        <v>17</v>
      </c>
      <c r="B103" s="8" t="s">
        <v>78</v>
      </c>
      <c r="C103" s="61">
        <v>1</v>
      </c>
      <c r="D103" s="9">
        <v>0</v>
      </c>
      <c r="E103" s="9">
        <v>0</v>
      </c>
      <c r="F103" s="9">
        <v>1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</row>
    <row r="104" spans="1:11" x14ac:dyDescent="0.2">
      <c r="A104" s="5">
        <v>18</v>
      </c>
      <c r="B104" s="8" t="s">
        <v>90</v>
      </c>
      <c r="C104" s="61">
        <v>1</v>
      </c>
      <c r="D104" s="9">
        <v>0</v>
      </c>
      <c r="E104" s="9">
        <v>0</v>
      </c>
      <c r="F104" s="9">
        <v>1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</row>
    <row r="105" spans="1:11" x14ac:dyDescent="0.2">
      <c r="A105" s="5">
        <v>19</v>
      </c>
      <c r="B105" s="8" t="s">
        <v>85</v>
      </c>
      <c r="C105" s="61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</row>
    <row r="106" spans="1:11" x14ac:dyDescent="0.2">
      <c r="A106" s="5">
        <v>20</v>
      </c>
      <c r="B106" s="8" t="s">
        <v>79</v>
      </c>
      <c r="C106" s="61">
        <v>1</v>
      </c>
      <c r="D106" s="9">
        <v>0</v>
      </c>
      <c r="E106" s="9">
        <v>0</v>
      </c>
      <c r="F106" s="9">
        <v>1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</row>
    <row r="107" spans="1:11" x14ac:dyDescent="0.2">
      <c r="A107" s="5">
        <v>21</v>
      </c>
      <c r="B107" s="8" t="s">
        <v>92</v>
      </c>
      <c r="C107" s="61">
        <v>1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</row>
    <row r="108" spans="1:11" x14ac:dyDescent="0.2">
      <c r="A108" s="5">
        <v>22</v>
      </c>
      <c r="B108" s="8" t="s">
        <v>95</v>
      </c>
      <c r="C108" s="61">
        <v>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</row>
    <row r="109" spans="1:11" x14ac:dyDescent="0.2">
      <c r="A109" s="5">
        <v>23</v>
      </c>
      <c r="B109" s="8" t="s">
        <v>91</v>
      </c>
      <c r="C109" s="61">
        <v>1</v>
      </c>
      <c r="D109" s="9">
        <v>0</v>
      </c>
      <c r="E109" s="9">
        <v>0</v>
      </c>
      <c r="F109" s="9">
        <v>1</v>
      </c>
      <c r="G109" s="9">
        <v>1</v>
      </c>
      <c r="H109" s="9">
        <v>0</v>
      </c>
      <c r="I109" s="9">
        <v>0</v>
      </c>
      <c r="J109" s="9">
        <v>0</v>
      </c>
      <c r="K109" s="9">
        <v>0</v>
      </c>
    </row>
    <row r="110" spans="1:11" x14ac:dyDescent="0.2">
      <c r="A110" s="5">
        <v>24</v>
      </c>
      <c r="B110" s="8" t="s">
        <v>96</v>
      </c>
      <c r="C110" s="61">
        <v>1</v>
      </c>
      <c r="D110" s="9">
        <v>0</v>
      </c>
      <c r="E110" s="9">
        <v>0</v>
      </c>
      <c r="F110" s="9">
        <v>1</v>
      </c>
      <c r="G110" s="9">
        <v>1</v>
      </c>
      <c r="H110" s="9">
        <v>0</v>
      </c>
      <c r="I110" s="9">
        <v>0</v>
      </c>
      <c r="J110" s="9">
        <v>0</v>
      </c>
      <c r="K110" s="9">
        <v>0</v>
      </c>
    </row>
    <row r="111" spans="1:11" x14ac:dyDescent="0.2">
      <c r="A111" s="5">
        <v>25</v>
      </c>
      <c r="B111" s="8" t="s">
        <v>97</v>
      </c>
      <c r="C111" s="61">
        <v>1</v>
      </c>
      <c r="D111" s="9">
        <v>0</v>
      </c>
      <c r="E111" s="9">
        <v>0</v>
      </c>
      <c r="F111" s="9">
        <v>1</v>
      </c>
      <c r="G111" s="9">
        <v>1</v>
      </c>
      <c r="H111" s="9">
        <v>0</v>
      </c>
      <c r="I111" s="9">
        <v>0</v>
      </c>
      <c r="J111" s="9">
        <v>0</v>
      </c>
      <c r="K111" s="9">
        <v>0</v>
      </c>
    </row>
    <row r="112" spans="1:11" x14ac:dyDescent="0.2">
      <c r="A112" s="5">
        <v>26</v>
      </c>
      <c r="B112" s="8" t="s">
        <v>80</v>
      </c>
      <c r="C112" s="61">
        <v>1</v>
      </c>
      <c r="D112" s="9">
        <v>0</v>
      </c>
      <c r="E112" s="9">
        <v>0</v>
      </c>
      <c r="F112" s="9">
        <v>1</v>
      </c>
      <c r="G112" s="9">
        <v>1</v>
      </c>
      <c r="H112" s="9">
        <v>0</v>
      </c>
      <c r="I112" s="9">
        <v>0</v>
      </c>
      <c r="J112" s="9">
        <v>0</v>
      </c>
      <c r="K112" s="9">
        <v>0</v>
      </c>
    </row>
    <row r="113" spans="1:11" x14ac:dyDescent="0.2">
      <c r="A113" s="5">
        <v>27</v>
      </c>
      <c r="B113" s="8" t="s">
        <v>98</v>
      </c>
      <c r="C113" s="61">
        <v>1</v>
      </c>
      <c r="D113" s="9">
        <v>0</v>
      </c>
      <c r="E113" s="9">
        <v>0</v>
      </c>
      <c r="F113" s="9">
        <v>1</v>
      </c>
      <c r="G113" s="9">
        <v>1</v>
      </c>
      <c r="H113" s="9">
        <v>0</v>
      </c>
      <c r="I113" s="9">
        <v>0</v>
      </c>
      <c r="J113" s="9">
        <v>0</v>
      </c>
      <c r="K113" s="9">
        <v>0</v>
      </c>
    </row>
    <row r="114" spans="1:11" x14ac:dyDescent="0.2">
      <c r="A114" s="5">
        <v>28</v>
      </c>
      <c r="B114" s="8" t="s">
        <v>106</v>
      </c>
      <c r="C114" s="61">
        <v>1</v>
      </c>
      <c r="D114" s="9">
        <v>0</v>
      </c>
      <c r="E114" s="9">
        <v>0</v>
      </c>
      <c r="F114" s="9">
        <v>1</v>
      </c>
      <c r="G114" s="9">
        <v>1</v>
      </c>
      <c r="H114" s="9">
        <v>0</v>
      </c>
      <c r="I114" s="9">
        <v>0</v>
      </c>
      <c r="J114" s="9">
        <v>0</v>
      </c>
      <c r="K114" s="9">
        <v>0</v>
      </c>
    </row>
    <row r="115" spans="1:11" x14ac:dyDescent="0.2">
      <c r="A115" s="5">
        <v>29</v>
      </c>
      <c r="B115" s="8" t="s">
        <v>99</v>
      </c>
      <c r="C115" s="61">
        <v>1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</row>
    <row r="116" spans="1:11" x14ac:dyDescent="0.2">
      <c r="A116" s="5">
        <v>30</v>
      </c>
      <c r="B116" s="8" t="s">
        <v>100</v>
      </c>
      <c r="C116" s="61">
        <v>1</v>
      </c>
      <c r="D116" s="9">
        <v>0</v>
      </c>
      <c r="E116" s="9">
        <v>0</v>
      </c>
      <c r="F116" s="9">
        <v>1</v>
      </c>
      <c r="G116" s="9">
        <v>1</v>
      </c>
      <c r="H116" s="9">
        <v>0</v>
      </c>
      <c r="I116" s="9">
        <v>0</v>
      </c>
      <c r="J116" s="9">
        <v>0</v>
      </c>
      <c r="K116" s="9">
        <v>0</v>
      </c>
    </row>
    <row r="117" spans="1:11" x14ac:dyDescent="0.2">
      <c r="A117" s="5">
        <v>31</v>
      </c>
      <c r="B117" s="32" t="s">
        <v>101</v>
      </c>
      <c r="C117" s="61">
        <v>1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</row>
    <row r="118" spans="1:11" s="7" customFormat="1" ht="10.5" x14ac:dyDescent="0.15">
      <c r="B118" s="50" t="s">
        <v>277</v>
      </c>
      <c r="C118" s="39">
        <f t="shared" ref="C118:K118" si="2">SUM(C87:C117)</f>
        <v>31</v>
      </c>
      <c r="D118" s="39">
        <f t="shared" si="2"/>
        <v>1</v>
      </c>
      <c r="E118" s="39">
        <f t="shared" si="2"/>
        <v>1</v>
      </c>
      <c r="F118" s="39">
        <f t="shared" si="2"/>
        <v>21</v>
      </c>
      <c r="G118" s="39">
        <f t="shared" si="2"/>
        <v>21</v>
      </c>
      <c r="H118" s="39">
        <f t="shared" si="2"/>
        <v>0</v>
      </c>
      <c r="I118" s="39">
        <f t="shared" si="2"/>
        <v>0</v>
      </c>
      <c r="J118" s="39">
        <f t="shared" si="2"/>
        <v>0</v>
      </c>
      <c r="K118" s="39">
        <f t="shared" si="2"/>
        <v>0</v>
      </c>
    </row>
    <row r="119" spans="1:11" s="24" customFormat="1" x14ac:dyDescent="0.2">
      <c r="A119" s="15" t="s">
        <v>382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1" spans="1:11" s="20" customFormat="1" ht="11.25" customHeight="1" x14ac:dyDescent="0.2">
      <c r="A121" s="233" t="s">
        <v>385</v>
      </c>
      <c r="B121" s="239" t="s">
        <v>107</v>
      </c>
      <c r="C121" s="240"/>
      <c r="D121" s="236" t="s">
        <v>2</v>
      </c>
      <c r="E121" s="237"/>
      <c r="F121" s="236" t="s">
        <v>3</v>
      </c>
      <c r="G121" s="237"/>
      <c r="H121" s="236" t="s">
        <v>4</v>
      </c>
      <c r="I121" s="237"/>
      <c r="J121" s="236" t="s">
        <v>5</v>
      </c>
      <c r="K121" s="237"/>
    </row>
    <row r="122" spans="1:11" s="20" customFormat="1" ht="12.75" customHeight="1" x14ac:dyDescent="0.2">
      <c r="A122" s="234"/>
      <c r="B122" s="241" t="s">
        <v>280</v>
      </c>
      <c r="C122" s="238" t="s">
        <v>1</v>
      </c>
      <c r="D122" s="236"/>
      <c r="E122" s="237"/>
      <c r="F122" s="236"/>
      <c r="G122" s="237"/>
      <c r="H122" s="236"/>
      <c r="I122" s="237"/>
      <c r="J122" s="236"/>
      <c r="K122" s="237"/>
    </row>
    <row r="123" spans="1:11" s="20" customFormat="1" ht="12.75" customHeight="1" x14ac:dyDescent="0.2">
      <c r="A123" s="235"/>
      <c r="B123" s="235"/>
      <c r="C123" s="229"/>
      <c r="D123" s="21" t="s">
        <v>287</v>
      </c>
      <c r="E123" s="38" t="s">
        <v>6</v>
      </c>
      <c r="F123" s="21" t="s">
        <v>287</v>
      </c>
      <c r="G123" s="38" t="s">
        <v>6</v>
      </c>
      <c r="H123" s="21" t="s">
        <v>287</v>
      </c>
      <c r="I123" s="38" t="s">
        <v>6</v>
      </c>
      <c r="J123" s="21" t="s">
        <v>287</v>
      </c>
      <c r="K123" s="38" t="s">
        <v>6</v>
      </c>
    </row>
    <row r="124" spans="1:11" x14ac:dyDescent="0.2">
      <c r="A124" s="5">
        <v>1</v>
      </c>
      <c r="B124" s="8" t="s">
        <v>121</v>
      </c>
      <c r="C124" s="61">
        <v>1</v>
      </c>
      <c r="D124" s="9">
        <v>0</v>
      </c>
      <c r="E124" s="9">
        <v>0</v>
      </c>
      <c r="F124" s="9">
        <v>1</v>
      </c>
      <c r="G124" s="9">
        <v>1</v>
      </c>
      <c r="H124" s="9">
        <v>0</v>
      </c>
      <c r="I124" s="9">
        <v>0</v>
      </c>
      <c r="J124" s="9">
        <v>0</v>
      </c>
      <c r="K124" s="9">
        <v>0</v>
      </c>
    </row>
    <row r="125" spans="1:11" x14ac:dyDescent="0.2">
      <c r="A125" s="5">
        <v>2</v>
      </c>
      <c r="B125" s="8" t="s">
        <v>108</v>
      </c>
      <c r="C125" s="61">
        <v>1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</row>
    <row r="126" spans="1:11" x14ac:dyDescent="0.2">
      <c r="A126" s="5">
        <v>3</v>
      </c>
      <c r="B126" s="8" t="s">
        <v>128</v>
      </c>
      <c r="C126" s="61">
        <v>1</v>
      </c>
      <c r="D126" s="9">
        <v>0</v>
      </c>
      <c r="E126" s="9">
        <v>0</v>
      </c>
      <c r="F126" s="9">
        <v>1</v>
      </c>
      <c r="G126" s="9">
        <v>1</v>
      </c>
      <c r="H126" s="9">
        <v>0</v>
      </c>
      <c r="I126" s="9">
        <v>0</v>
      </c>
      <c r="J126" s="9">
        <v>0</v>
      </c>
      <c r="K126" s="9">
        <v>0</v>
      </c>
    </row>
    <row r="127" spans="1:11" x14ac:dyDescent="0.2">
      <c r="A127" s="5">
        <v>4</v>
      </c>
      <c r="B127" s="8" t="s">
        <v>113</v>
      </c>
      <c r="C127" s="61">
        <v>1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</row>
    <row r="128" spans="1:11" x14ac:dyDescent="0.2">
      <c r="A128" s="5">
        <v>5</v>
      </c>
      <c r="B128" s="8" t="s">
        <v>129</v>
      </c>
      <c r="C128" s="61">
        <v>1</v>
      </c>
      <c r="D128" s="9">
        <v>0</v>
      </c>
      <c r="E128" s="9">
        <v>0</v>
      </c>
      <c r="F128" s="9">
        <v>1</v>
      </c>
      <c r="G128" s="9">
        <v>1</v>
      </c>
      <c r="H128" s="9">
        <v>0</v>
      </c>
      <c r="I128" s="9">
        <v>0</v>
      </c>
      <c r="J128" s="9">
        <v>0</v>
      </c>
      <c r="K128" s="9">
        <v>0</v>
      </c>
    </row>
    <row r="129" spans="1:11" x14ac:dyDescent="0.2">
      <c r="A129" s="5">
        <v>6</v>
      </c>
      <c r="B129" s="8" t="s">
        <v>109</v>
      </c>
      <c r="C129" s="61">
        <v>1</v>
      </c>
      <c r="D129" s="9">
        <v>0</v>
      </c>
      <c r="E129" s="9">
        <v>0</v>
      </c>
      <c r="F129" s="9">
        <v>1</v>
      </c>
      <c r="G129" s="9">
        <v>1</v>
      </c>
      <c r="H129" s="9">
        <v>0</v>
      </c>
      <c r="I129" s="9">
        <v>0</v>
      </c>
      <c r="J129" s="9">
        <v>0</v>
      </c>
      <c r="K129" s="9">
        <v>0</v>
      </c>
    </row>
    <row r="130" spans="1:11" x14ac:dyDescent="0.2">
      <c r="A130" s="5">
        <v>7</v>
      </c>
      <c r="B130" s="8" t="s">
        <v>122</v>
      </c>
      <c r="C130" s="61">
        <v>1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</row>
    <row r="131" spans="1:11" x14ac:dyDescent="0.2">
      <c r="A131" s="5">
        <v>8</v>
      </c>
      <c r="B131" s="8" t="s">
        <v>119</v>
      </c>
      <c r="C131" s="61">
        <v>1</v>
      </c>
      <c r="D131" s="9">
        <v>0</v>
      </c>
      <c r="E131" s="9">
        <v>0</v>
      </c>
      <c r="F131" s="9">
        <v>1</v>
      </c>
      <c r="G131" s="9">
        <v>1</v>
      </c>
      <c r="H131" s="9">
        <v>0</v>
      </c>
      <c r="I131" s="9">
        <v>0</v>
      </c>
      <c r="J131" s="9">
        <v>1</v>
      </c>
      <c r="K131" s="9">
        <v>1</v>
      </c>
    </row>
    <row r="132" spans="1:11" x14ac:dyDescent="0.2">
      <c r="A132" s="5">
        <v>9</v>
      </c>
      <c r="B132" s="8" t="s">
        <v>123</v>
      </c>
      <c r="C132" s="61">
        <v>1</v>
      </c>
      <c r="D132" s="9">
        <v>0</v>
      </c>
      <c r="E132" s="9">
        <v>0</v>
      </c>
      <c r="F132" s="9">
        <v>1</v>
      </c>
      <c r="G132" s="9">
        <v>1</v>
      </c>
      <c r="H132" s="9">
        <v>0</v>
      </c>
      <c r="I132" s="9">
        <v>0</v>
      </c>
      <c r="J132" s="9">
        <v>0</v>
      </c>
      <c r="K132" s="9">
        <v>0</v>
      </c>
    </row>
    <row r="133" spans="1:11" x14ac:dyDescent="0.2">
      <c r="A133" s="5">
        <v>10</v>
      </c>
      <c r="B133" s="8" t="s">
        <v>114</v>
      </c>
      <c r="C133" s="61">
        <v>1</v>
      </c>
      <c r="D133" s="9">
        <v>0</v>
      </c>
      <c r="E133" s="9">
        <v>0</v>
      </c>
      <c r="F133" s="9">
        <v>1</v>
      </c>
      <c r="G133" s="9">
        <v>1</v>
      </c>
      <c r="H133" s="9">
        <v>0</v>
      </c>
      <c r="I133" s="9">
        <v>0</v>
      </c>
      <c r="J133" s="9">
        <v>0</v>
      </c>
      <c r="K133" s="9">
        <v>0</v>
      </c>
    </row>
    <row r="134" spans="1:11" x14ac:dyDescent="0.2">
      <c r="A134" s="5">
        <v>11</v>
      </c>
      <c r="B134" s="8" t="s">
        <v>115</v>
      </c>
      <c r="C134" s="61">
        <v>1</v>
      </c>
      <c r="D134" s="9">
        <v>0</v>
      </c>
      <c r="E134" s="9">
        <v>0</v>
      </c>
      <c r="F134" s="9">
        <v>1</v>
      </c>
      <c r="G134" s="9">
        <v>1</v>
      </c>
      <c r="H134" s="9">
        <v>0</v>
      </c>
      <c r="I134" s="9">
        <v>0</v>
      </c>
      <c r="J134" s="9">
        <v>0</v>
      </c>
      <c r="K134" s="9">
        <v>0</v>
      </c>
    </row>
    <row r="135" spans="1:11" x14ac:dyDescent="0.2">
      <c r="A135" s="5">
        <v>12</v>
      </c>
      <c r="B135" s="8" t="s">
        <v>110</v>
      </c>
      <c r="C135" s="61">
        <v>1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</row>
    <row r="136" spans="1:11" x14ac:dyDescent="0.2">
      <c r="A136" s="5">
        <v>13</v>
      </c>
      <c r="B136" s="8" t="s">
        <v>130</v>
      </c>
      <c r="C136" s="61">
        <v>1</v>
      </c>
      <c r="D136" s="9">
        <v>0</v>
      </c>
      <c r="E136" s="9">
        <v>0</v>
      </c>
      <c r="F136" s="9">
        <v>1</v>
      </c>
      <c r="G136" s="9">
        <v>1</v>
      </c>
      <c r="H136" s="9">
        <v>0</v>
      </c>
      <c r="I136" s="9">
        <v>0</v>
      </c>
      <c r="J136" s="9">
        <v>0</v>
      </c>
      <c r="K136" s="9">
        <v>0</v>
      </c>
    </row>
    <row r="137" spans="1:11" x14ac:dyDescent="0.2">
      <c r="A137" s="5">
        <v>14</v>
      </c>
      <c r="B137" s="8" t="s">
        <v>111</v>
      </c>
      <c r="C137" s="61">
        <v>1</v>
      </c>
      <c r="D137" s="9">
        <v>0</v>
      </c>
      <c r="E137" s="9">
        <v>0</v>
      </c>
      <c r="F137" s="9">
        <v>1</v>
      </c>
      <c r="G137" s="9">
        <v>1</v>
      </c>
      <c r="H137" s="9">
        <v>0</v>
      </c>
      <c r="I137" s="9">
        <v>0</v>
      </c>
      <c r="J137" s="9">
        <v>0</v>
      </c>
      <c r="K137" s="9">
        <v>0</v>
      </c>
    </row>
    <row r="138" spans="1:11" x14ac:dyDescent="0.2">
      <c r="A138" s="5">
        <v>15</v>
      </c>
      <c r="B138" s="8" t="s">
        <v>116</v>
      </c>
      <c r="C138" s="61">
        <v>1</v>
      </c>
      <c r="D138" s="9">
        <v>0</v>
      </c>
      <c r="E138" s="9">
        <v>0</v>
      </c>
      <c r="F138" s="9">
        <v>1</v>
      </c>
      <c r="G138" s="9">
        <v>1</v>
      </c>
      <c r="H138" s="9">
        <v>0</v>
      </c>
      <c r="I138" s="9">
        <v>0</v>
      </c>
      <c r="J138" s="9">
        <v>0</v>
      </c>
      <c r="K138" s="9">
        <v>0</v>
      </c>
    </row>
    <row r="139" spans="1:11" x14ac:dyDescent="0.2">
      <c r="A139" s="5">
        <v>16</v>
      </c>
      <c r="B139" s="8" t="s">
        <v>112</v>
      </c>
      <c r="C139" s="61">
        <v>1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</row>
    <row r="140" spans="1:11" x14ac:dyDescent="0.2">
      <c r="A140" s="5">
        <v>17</v>
      </c>
      <c r="B140" s="8" t="s">
        <v>124</v>
      </c>
      <c r="C140" s="61">
        <v>1</v>
      </c>
      <c r="D140" s="9">
        <v>0</v>
      </c>
      <c r="E140" s="9">
        <v>0</v>
      </c>
      <c r="F140" s="9">
        <v>1</v>
      </c>
      <c r="G140" s="9">
        <v>1</v>
      </c>
      <c r="H140" s="9">
        <v>0</v>
      </c>
      <c r="I140" s="9">
        <v>0</v>
      </c>
      <c r="J140" s="9">
        <v>0</v>
      </c>
      <c r="K140" s="9">
        <v>0</v>
      </c>
    </row>
    <row r="141" spans="1:11" x14ac:dyDescent="0.2">
      <c r="A141" s="5">
        <v>18</v>
      </c>
      <c r="B141" s="8" t="s">
        <v>125</v>
      </c>
      <c r="C141" s="61">
        <v>1</v>
      </c>
      <c r="D141" s="9">
        <v>0</v>
      </c>
      <c r="E141" s="9">
        <v>0</v>
      </c>
      <c r="F141" s="9">
        <v>1</v>
      </c>
      <c r="G141" s="9">
        <v>1</v>
      </c>
      <c r="H141" s="9">
        <v>0</v>
      </c>
      <c r="I141" s="9">
        <v>0</v>
      </c>
      <c r="J141" s="9">
        <v>0</v>
      </c>
      <c r="K141" s="9">
        <v>0</v>
      </c>
    </row>
    <row r="142" spans="1:11" x14ac:dyDescent="0.2">
      <c r="A142" s="5">
        <v>19</v>
      </c>
      <c r="B142" s="8" t="s">
        <v>126</v>
      </c>
      <c r="C142" s="61">
        <v>1</v>
      </c>
      <c r="D142" s="9">
        <v>0</v>
      </c>
      <c r="E142" s="9">
        <v>0</v>
      </c>
      <c r="F142" s="9">
        <v>1</v>
      </c>
      <c r="G142" s="9">
        <v>1</v>
      </c>
      <c r="H142" s="9">
        <v>0</v>
      </c>
      <c r="I142" s="9">
        <v>0</v>
      </c>
      <c r="J142" s="9">
        <v>0</v>
      </c>
      <c r="K142" s="9">
        <v>0</v>
      </c>
    </row>
    <row r="143" spans="1:11" x14ac:dyDescent="0.2">
      <c r="A143" s="5">
        <v>20</v>
      </c>
      <c r="B143" s="8" t="s">
        <v>120</v>
      </c>
      <c r="C143" s="61">
        <v>1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</row>
    <row r="144" spans="1:11" x14ac:dyDescent="0.2">
      <c r="A144" s="5">
        <v>21</v>
      </c>
      <c r="B144" s="8" t="s">
        <v>117</v>
      </c>
      <c r="C144" s="61">
        <v>1</v>
      </c>
      <c r="D144" s="9">
        <v>0</v>
      </c>
      <c r="E144" s="9">
        <v>0</v>
      </c>
      <c r="F144" s="9">
        <v>1</v>
      </c>
      <c r="G144" s="9">
        <v>1</v>
      </c>
      <c r="H144" s="9">
        <v>0</v>
      </c>
      <c r="I144" s="9">
        <v>0</v>
      </c>
      <c r="J144" s="9">
        <v>0</v>
      </c>
      <c r="K144" s="9">
        <v>0</v>
      </c>
    </row>
    <row r="145" spans="1:11" x14ac:dyDescent="0.2">
      <c r="A145" s="5">
        <v>22</v>
      </c>
      <c r="B145" s="8" t="s">
        <v>118</v>
      </c>
      <c r="C145" s="61">
        <v>1</v>
      </c>
      <c r="D145" s="9">
        <v>0</v>
      </c>
      <c r="E145" s="9">
        <v>0</v>
      </c>
      <c r="F145" s="9">
        <v>1</v>
      </c>
      <c r="G145" s="9">
        <v>1</v>
      </c>
      <c r="H145" s="9">
        <v>0</v>
      </c>
      <c r="I145" s="9">
        <v>0</v>
      </c>
      <c r="J145" s="9">
        <v>0</v>
      </c>
      <c r="K145" s="9">
        <v>0</v>
      </c>
    </row>
    <row r="146" spans="1:11" x14ac:dyDescent="0.2">
      <c r="A146" s="5">
        <v>23</v>
      </c>
      <c r="B146" s="32" t="s">
        <v>127</v>
      </c>
      <c r="C146" s="61">
        <v>1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</row>
    <row r="147" spans="1:11" s="7" customFormat="1" ht="10.5" x14ac:dyDescent="0.15">
      <c r="B147" s="50" t="s">
        <v>277</v>
      </c>
      <c r="C147" s="39">
        <f>SUM(C124:C146)</f>
        <v>23</v>
      </c>
      <c r="D147" s="39">
        <f>SUM(D124:D146)</f>
        <v>0</v>
      </c>
      <c r="E147" s="39">
        <f t="shared" ref="E147:K147" si="3">SUM(E124:E146)</f>
        <v>0</v>
      </c>
      <c r="F147" s="39">
        <f t="shared" si="3"/>
        <v>16</v>
      </c>
      <c r="G147" s="39">
        <f t="shared" si="3"/>
        <v>16</v>
      </c>
      <c r="H147" s="39">
        <f t="shared" si="3"/>
        <v>0</v>
      </c>
      <c r="I147" s="39">
        <f t="shared" si="3"/>
        <v>0</v>
      </c>
      <c r="J147" s="39">
        <f t="shared" si="3"/>
        <v>1</v>
      </c>
      <c r="K147" s="39">
        <f t="shared" si="3"/>
        <v>1</v>
      </c>
    </row>
    <row r="148" spans="1:11" s="24" customFormat="1" x14ac:dyDescent="0.2">
      <c r="A148" s="15" t="s">
        <v>382</v>
      </c>
      <c r="D148" s="16"/>
      <c r="E148" s="16"/>
      <c r="F148" s="16"/>
      <c r="G148" s="16"/>
      <c r="H148" s="16"/>
      <c r="I148" s="16"/>
      <c r="J148" s="16"/>
      <c r="K148" s="16"/>
    </row>
    <row r="150" spans="1:11" s="20" customFormat="1" ht="11.25" customHeight="1" x14ac:dyDescent="0.2">
      <c r="A150" s="233" t="s">
        <v>385</v>
      </c>
      <c r="B150" s="199" t="s">
        <v>281</v>
      </c>
      <c r="C150" s="201"/>
      <c r="D150" s="236" t="s">
        <v>2</v>
      </c>
      <c r="E150" s="237"/>
      <c r="F150" s="236" t="s">
        <v>3</v>
      </c>
      <c r="G150" s="237"/>
      <c r="H150" s="236" t="s">
        <v>4</v>
      </c>
      <c r="I150" s="237"/>
      <c r="J150" s="236" t="s">
        <v>5</v>
      </c>
      <c r="K150" s="237"/>
    </row>
    <row r="151" spans="1:11" s="20" customFormat="1" ht="12.75" customHeight="1" x14ac:dyDescent="0.2">
      <c r="A151" s="234"/>
      <c r="B151" s="241" t="s">
        <v>280</v>
      </c>
      <c r="C151" s="238" t="s">
        <v>1</v>
      </c>
      <c r="D151" s="236"/>
      <c r="E151" s="237"/>
      <c r="F151" s="236"/>
      <c r="G151" s="237"/>
      <c r="H151" s="236"/>
      <c r="I151" s="237"/>
      <c r="J151" s="236"/>
      <c r="K151" s="237"/>
    </row>
    <row r="152" spans="1:11" s="20" customFormat="1" ht="12.75" customHeight="1" x14ac:dyDescent="0.2">
      <c r="A152" s="235"/>
      <c r="B152" s="235"/>
      <c r="C152" s="229"/>
      <c r="D152" s="21" t="s">
        <v>287</v>
      </c>
      <c r="E152" s="38" t="s">
        <v>6</v>
      </c>
      <c r="F152" s="21" t="s">
        <v>287</v>
      </c>
      <c r="G152" s="38" t="s">
        <v>6</v>
      </c>
      <c r="H152" s="21" t="s">
        <v>287</v>
      </c>
      <c r="I152" s="38" t="s">
        <v>6</v>
      </c>
      <c r="J152" s="21" t="s">
        <v>287</v>
      </c>
      <c r="K152" s="38" t="s">
        <v>6</v>
      </c>
    </row>
    <row r="153" spans="1:11" x14ac:dyDescent="0.2">
      <c r="A153" s="5">
        <v>1</v>
      </c>
      <c r="B153" s="8" t="s">
        <v>153</v>
      </c>
      <c r="C153" s="61">
        <v>1</v>
      </c>
      <c r="D153" s="9">
        <v>0</v>
      </c>
      <c r="E153" s="9">
        <v>0</v>
      </c>
      <c r="F153" s="9">
        <v>1</v>
      </c>
      <c r="G153" s="9">
        <v>1</v>
      </c>
      <c r="H153" s="9">
        <v>0</v>
      </c>
      <c r="I153" s="9">
        <v>0</v>
      </c>
      <c r="J153" s="9">
        <v>0</v>
      </c>
      <c r="K153" s="9">
        <v>0</v>
      </c>
    </row>
    <row r="154" spans="1:11" x14ac:dyDescent="0.2">
      <c r="A154" s="5">
        <v>2</v>
      </c>
      <c r="B154" s="8" t="s">
        <v>183</v>
      </c>
      <c r="C154" s="61">
        <v>1</v>
      </c>
      <c r="D154" s="9">
        <v>0</v>
      </c>
      <c r="E154" s="9">
        <v>0</v>
      </c>
      <c r="F154" s="9">
        <v>1</v>
      </c>
      <c r="G154" s="9">
        <v>1</v>
      </c>
      <c r="H154" s="9">
        <v>0</v>
      </c>
      <c r="I154" s="9">
        <v>0</v>
      </c>
      <c r="J154" s="9">
        <v>1</v>
      </c>
      <c r="K154" s="9">
        <v>1</v>
      </c>
    </row>
    <row r="155" spans="1:11" x14ac:dyDescent="0.2">
      <c r="A155" s="5">
        <v>3</v>
      </c>
      <c r="B155" s="8" t="s">
        <v>132</v>
      </c>
      <c r="C155" s="61">
        <v>1</v>
      </c>
      <c r="D155" s="9">
        <v>1</v>
      </c>
      <c r="E155" s="9">
        <v>1</v>
      </c>
      <c r="F155" s="9">
        <v>0</v>
      </c>
      <c r="G155" s="9">
        <v>0</v>
      </c>
      <c r="H155" s="9">
        <v>1</v>
      </c>
      <c r="I155" s="9">
        <v>1</v>
      </c>
      <c r="J155" s="9">
        <v>0</v>
      </c>
      <c r="K155" s="9">
        <v>0</v>
      </c>
    </row>
    <row r="156" spans="1:11" x14ac:dyDescent="0.2">
      <c r="A156" s="5">
        <v>4</v>
      </c>
      <c r="B156" s="8" t="s">
        <v>133</v>
      </c>
      <c r="C156" s="61">
        <v>1</v>
      </c>
      <c r="D156" s="9">
        <v>0</v>
      </c>
      <c r="E156" s="9">
        <v>0</v>
      </c>
      <c r="F156" s="9">
        <v>1</v>
      </c>
      <c r="G156" s="9">
        <v>1</v>
      </c>
      <c r="H156" s="9">
        <v>0</v>
      </c>
      <c r="I156" s="9">
        <v>0</v>
      </c>
      <c r="J156" s="9">
        <v>0</v>
      </c>
      <c r="K156" s="9">
        <v>0</v>
      </c>
    </row>
    <row r="157" spans="1:11" x14ac:dyDescent="0.2">
      <c r="A157" s="5">
        <v>5</v>
      </c>
      <c r="B157" s="8" t="s">
        <v>137</v>
      </c>
      <c r="C157" s="61">
        <v>1</v>
      </c>
      <c r="D157" s="9">
        <v>0</v>
      </c>
      <c r="E157" s="9">
        <v>0</v>
      </c>
      <c r="F157" s="9">
        <v>1</v>
      </c>
      <c r="G157" s="9">
        <v>1</v>
      </c>
      <c r="H157" s="9">
        <v>0</v>
      </c>
      <c r="I157" s="9">
        <v>0</v>
      </c>
      <c r="J157" s="9">
        <v>0</v>
      </c>
      <c r="K157" s="9">
        <v>0</v>
      </c>
    </row>
    <row r="158" spans="1:11" x14ac:dyDescent="0.2">
      <c r="A158" s="5">
        <v>6</v>
      </c>
      <c r="B158" s="8" t="s">
        <v>156</v>
      </c>
      <c r="C158" s="61">
        <v>1</v>
      </c>
      <c r="D158" s="9">
        <v>0</v>
      </c>
      <c r="E158" s="9">
        <v>0</v>
      </c>
      <c r="F158" s="9">
        <v>1</v>
      </c>
      <c r="G158" s="9">
        <v>1</v>
      </c>
      <c r="H158" s="9">
        <v>0</v>
      </c>
      <c r="I158" s="9">
        <v>0</v>
      </c>
      <c r="J158" s="9">
        <v>0</v>
      </c>
      <c r="K158" s="9">
        <v>0</v>
      </c>
    </row>
    <row r="159" spans="1:11" x14ac:dyDescent="0.2">
      <c r="A159" s="5">
        <v>7</v>
      </c>
      <c r="B159" s="8" t="s">
        <v>135</v>
      </c>
      <c r="C159" s="61">
        <v>1</v>
      </c>
      <c r="D159" s="9">
        <v>0</v>
      </c>
      <c r="E159" s="9">
        <v>0</v>
      </c>
      <c r="F159" s="9">
        <v>0</v>
      </c>
      <c r="G159" s="9">
        <v>1</v>
      </c>
      <c r="H159" s="9">
        <v>0</v>
      </c>
      <c r="I159" s="9">
        <v>0</v>
      </c>
      <c r="J159" s="9">
        <v>0</v>
      </c>
      <c r="K159" s="9">
        <v>0</v>
      </c>
    </row>
    <row r="160" spans="1:11" x14ac:dyDescent="0.2">
      <c r="A160" s="5">
        <v>8</v>
      </c>
      <c r="B160" s="8" t="s">
        <v>178</v>
      </c>
      <c r="C160" s="61">
        <v>1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</row>
    <row r="161" spans="1:11" x14ac:dyDescent="0.2">
      <c r="A161" s="5">
        <v>9</v>
      </c>
      <c r="B161" s="8" t="s">
        <v>158</v>
      </c>
      <c r="C161" s="61">
        <v>1</v>
      </c>
      <c r="D161" s="9">
        <v>0</v>
      </c>
      <c r="E161" s="9">
        <v>0</v>
      </c>
      <c r="F161" s="9">
        <v>1</v>
      </c>
      <c r="G161" s="9">
        <v>1</v>
      </c>
      <c r="H161" s="9">
        <v>0</v>
      </c>
      <c r="I161" s="9">
        <v>0</v>
      </c>
      <c r="J161" s="9">
        <v>0</v>
      </c>
      <c r="K161" s="9">
        <v>0</v>
      </c>
    </row>
    <row r="162" spans="1:11" x14ac:dyDescent="0.2">
      <c r="A162" s="5">
        <v>10</v>
      </c>
      <c r="B162" s="8" t="s">
        <v>138</v>
      </c>
      <c r="C162" s="61">
        <v>1</v>
      </c>
      <c r="D162" s="9">
        <v>0</v>
      </c>
      <c r="E162" s="9">
        <v>0</v>
      </c>
      <c r="F162" s="9">
        <v>1</v>
      </c>
      <c r="G162" s="9">
        <v>1</v>
      </c>
      <c r="H162" s="9">
        <v>0</v>
      </c>
      <c r="I162" s="9">
        <v>0</v>
      </c>
      <c r="J162" s="9">
        <v>0</v>
      </c>
      <c r="K162" s="9">
        <v>0</v>
      </c>
    </row>
    <row r="163" spans="1:11" x14ac:dyDescent="0.2">
      <c r="A163" s="5">
        <v>11</v>
      </c>
      <c r="B163" s="8" t="s">
        <v>136</v>
      </c>
      <c r="C163" s="61">
        <v>1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</row>
    <row r="164" spans="1:11" x14ac:dyDescent="0.2">
      <c r="A164" s="5">
        <v>12</v>
      </c>
      <c r="B164" s="8" t="s">
        <v>159</v>
      </c>
      <c r="C164" s="61">
        <v>1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</row>
    <row r="165" spans="1:11" x14ac:dyDescent="0.2">
      <c r="A165" s="5">
        <v>13</v>
      </c>
      <c r="B165" s="8" t="s">
        <v>165</v>
      </c>
      <c r="C165" s="61">
        <v>1</v>
      </c>
      <c r="D165" s="9">
        <v>0</v>
      </c>
      <c r="E165" s="9">
        <v>0</v>
      </c>
      <c r="F165" s="9">
        <v>1</v>
      </c>
      <c r="G165" s="9">
        <v>1</v>
      </c>
      <c r="H165" s="9">
        <v>0</v>
      </c>
      <c r="I165" s="9">
        <v>0</v>
      </c>
      <c r="J165" s="9">
        <v>0</v>
      </c>
      <c r="K165" s="9">
        <v>0</v>
      </c>
    </row>
    <row r="166" spans="1:11" x14ac:dyDescent="0.2">
      <c r="A166" s="5">
        <v>14</v>
      </c>
      <c r="B166" s="8" t="s">
        <v>184</v>
      </c>
      <c r="C166" s="61">
        <v>1</v>
      </c>
      <c r="D166" s="9">
        <v>0</v>
      </c>
      <c r="E166" s="9">
        <v>0</v>
      </c>
      <c r="F166" s="9">
        <v>1</v>
      </c>
      <c r="G166" s="9">
        <v>1</v>
      </c>
      <c r="H166" s="9">
        <v>0</v>
      </c>
      <c r="I166" s="9">
        <v>0</v>
      </c>
      <c r="J166" s="9">
        <v>0</v>
      </c>
      <c r="K166" s="9">
        <v>0</v>
      </c>
    </row>
    <row r="167" spans="1:11" x14ac:dyDescent="0.2">
      <c r="A167" s="5">
        <v>15</v>
      </c>
      <c r="B167" s="8" t="s">
        <v>173</v>
      </c>
      <c r="C167" s="61">
        <v>1</v>
      </c>
      <c r="D167" s="9">
        <v>0</v>
      </c>
      <c r="E167" s="9">
        <v>0</v>
      </c>
      <c r="F167" s="9">
        <v>1</v>
      </c>
      <c r="G167" s="9">
        <v>1</v>
      </c>
      <c r="H167" s="9">
        <v>0</v>
      </c>
      <c r="I167" s="9">
        <v>0</v>
      </c>
      <c r="J167" s="9">
        <v>0</v>
      </c>
      <c r="K167" s="9">
        <v>0</v>
      </c>
    </row>
    <row r="168" spans="1:11" x14ac:dyDescent="0.2">
      <c r="A168" s="5">
        <v>16</v>
      </c>
      <c r="B168" s="8" t="s">
        <v>141</v>
      </c>
      <c r="C168" s="61">
        <v>1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</row>
    <row r="169" spans="1:11" x14ac:dyDescent="0.2">
      <c r="A169" s="5">
        <v>17</v>
      </c>
      <c r="B169" s="8" t="s">
        <v>160</v>
      </c>
      <c r="C169" s="61">
        <v>1</v>
      </c>
      <c r="D169" s="9">
        <v>0</v>
      </c>
      <c r="E169" s="9">
        <v>0</v>
      </c>
      <c r="F169" s="9">
        <v>1</v>
      </c>
      <c r="G169" s="9">
        <v>1</v>
      </c>
      <c r="H169" s="9">
        <v>0</v>
      </c>
      <c r="I169" s="9">
        <v>0</v>
      </c>
      <c r="J169" s="9">
        <v>1</v>
      </c>
      <c r="K169" s="9">
        <v>1</v>
      </c>
    </row>
    <row r="170" spans="1:11" x14ac:dyDescent="0.2">
      <c r="A170" s="5">
        <v>18</v>
      </c>
      <c r="B170" s="8" t="s">
        <v>161</v>
      </c>
      <c r="C170" s="61">
        <v>1</v>
      </c>
      <c r="D170" s="9">
        <v>0</v>
      </c>
      <c r="E170" s="9">
        <v>0</v>
      </c>
      <c r="F170" s="9">
        <v>1</v>
      </c>
      <c r="G170" s="9">
        <v>1</v>
      </c>
      <c r="H170" s="9">
        <v>0</v>
      </c>
      <c r="I170" s="9">
        <v>0</v>
      </c>
      <c r="J170" s="9">
        <v>1</v>
      </c>
      <c r="K170" s="9">
        <v>1</v>
      </c>
    </row>
    <row r="171" spans="1:11" x14ac:dyDescent="0.2">
      <c r="A171" s="5">
        <v>19</v>
      </c>
      <c r="B171" s="8" t="s">
        <v>162</v>
      </c>
      <c r="C171" s="61">
        <v>1</v>
      </c>
      <c r="D171" s="9">
        <v>0</v>
      </c>
      <c r="E171" s="9">
        <v>0</v>
      </c>
      <c r="F171" s="9">
        <v>1</v>
      </c>
      <c r="G171" s="9">
        <v>1</v>
      </c>
      <c r="H171" s="9">
        <v>0</v>
      </c>
      <c r="I171" s="9">
        <v>0</v>
      </c>
      <c r="J171" s="9">
        <v>0</v>
      </c>
      <c r="K171" s="9">
        <v>0</v>
      </c>
    </row>
    <row r="172" spans="1:11" x14ac:dyDescent="0.2">
      <c r="A172" s="5">
        <v>20</v>
      </c>
      <c r="B172" s="8" t="s">
        <v>166</v>
      </c>
      <c r="C172" s="61">
        <v>1</v>
      </c>
      <c r="D172" s="9">
        <v>0</v>
      </c>
      <c r="E172" s="9">
        <v>0</v>
      </c>
      <c r="F172" s="9">
        <v>1</v>
      </c>
      <c r="G172" s="9">
        <v>1</v>
      </c>
      <c r="H172" s="9">
        <v>0</v>
      </c>
      <c r="I172" s="9">
        <v>0</v>
      </c>
      <c r="J172" s="9">
        <v>0</v>
      </c>
      <c r="K172" s="9">
        <v>0</v>
      </c>
    </row>
    <row r="173" spans="1:11" x14ac:dyDescent="0.2">
      <c r="A173" s="5">
        <v>21</v>
      </c>
      <c r="B173" s="8" t="s">
        <v>167</v>
      </c>
      <c r="C173" s="61">
        <v>1</v>
      </c>
      <c r="D173" s="9">
        <v>0</v>
      </c>
      <c r="E173" s="9">
        <v>0</v>
      </c>
      <c r="F173" s="9">
        <v>1</v>
      </c>
      <c r="G173" s="9">
        <v>1</v>
      </c>
      <c r="H173" s="9">
        <v>0</v>
      </c>
      <c r="I173" s="9">
        <v>0</v>
      </c>
      <c r="J173" s="9">
        <v>0</v>
      </c>
      <c r="K173" s="9">
        <v>0</v>
      </c>
    </row>
    <row r="174" spans="1:11" x14ac:dyDescent="0.2">
      <c r="A174" s="5">
        <v>22</v>
      </c>
      <c r="B174" s="8" t="s">
        <v>179</v>
      </c>
      <c r="C174" s="61">
        <v>1</v>
      </c>
      <c r="D174" s="9">
        <v>0</v>
      </c>
      <c r="E174" s="9">
        <v>0</v>
      </c>
      <c r="F174" s="9">
        <v>1</v>
      </c>
      <c r="G174" s="9">
        <v>1</v>
      </c>
      <c r="H174" s="9">
        <v>0</v>
      </c>
      <c r="I174" s="9">
        <v>0</v>
      </c>
      <c r="J174" s="9">
        <v>0</v>
      </c>
      <c r="K174" s="9">
        <v>0</v>
      </c>
    </row>
    <row r="175" spans="1:11" x14ac:dyDescent="0.2">
      <c r="A175" s="5">
        <v>23</v>
      </c>
      <c r="B175" s="8" t="s">
        <v>168</v>
      </c>
      <c r="C175" s="61">
        <v>1</v>
      </c>
      <c r="D175" s="9">
        <v>0</v>
      </c>
      <c r="E175" s="9">
        <v>0</v>
      </c>
      <c r="F175" s="9">
        <v>1</v>
      </c>
      <c r="G175" s="9">
        <v>1</v>
      </c>
      <c r="H175" s="9">
        <v>0</v>
      </c>
      <c r="I175" s="9">
        <v>0</v>
      </c>
      <c r="J175" s="9">
        <v>0</v>
      </c>
      <c r="K175" s="9">
        <v>0</v>
      </c>
    </row>
    <row r="176" spans="1:11" x14ac:dyDescent="0.2">
      <c r="A176" s="5">
        <v>24</v>
      </c>
      <c r="B176" s="8" t="s">
        <v>142</v>
      </c>
      <c r="C176" s="61">
        <v>1</v>
      </c>
      <c r="D176" s="9">
        <v>0</v>
      </c>
      <c r="E176" s="9">
        <v>0</v>
      </c>
      <c r="F176" s="9">
        <v>1</v>
      </c>
      <c r="G176" s="9">
        <v>1</v>
      </c>
      <c r="H176" s="9">
        <v>0</v>
      </c>
      <c r="I176" s="9">
        <v>0</v>
      </c>
      <c r="J176" s="9">
        <v>0</v>
      </c>
      <c r="K176" s="9">
        <v>0</v>
      </c>
    </row>
    <row r="177" spans="1:11" x14ac:dyDescent="0.2">
      <c r="A177" s="5">
        <v>25</v>
      </c>
      <c r="B177" s="8" t="s">
        <v>174</v>
      </c>
      <c r="C177" s="61">
        <v>1</v>
      </c>
      <c r="D177" s="9">
        <v>0</v>
      </c>
      <c r="E177" s="9">
        <v>0</v>
      </c>
      <c r="F177" s="9">
        <v>1</v>
      </c>
      <c r="G177" s="9">
        <v>1</v>
      </c>
      <c r="H177" s="9">
        <v>0</v>
      </c>
      <c r="I177" s="9">
        <v>0</v>
      </c>
      <c r="J177" s="9">
        <v>0</v>
      </c>
      <c r="K177" s="9">
        <v>0</v>
      </c>
    </row>
    <row r="178" spans="1:11" x14ac:dyDescent="0.2">
      <c r="A178" s="5">
        <v>26</v>
      </c>
      <c r="B178" s="8" t="s">
        <v>163</v>
      </c>
      <c r="C178" s="61">
        <v>1</v>
      </c>
      <c r="D178" s="9">
        <v>0</v>
      </c>
      <c r="E178" s="9">
        <v>0</v>
      </c>
      <c r="F178" s="9">
        <v>1</v>
      </c>
      <c r="G178" s="9">
        <v>1</v>
      </c>
      <c r="H178" s="9">
        <v>0</v>
      </c>
      <c r="I178" s="9">
        <v>0</v>
      </c>
      <c r="J178" s="9">
        <v>0</v>
      </c>
      <c r="K178" s="9">
        <v>0</v>
      </c>
    </row>
    <row r="179" spans="1:11" x14ac:dyDescent="0.2">
      <c r="A179" s="5">
        <v>27</v>
      </c>
      <c r="B179" s="8" t="s">
        <v>134</v>
      </c>
      <c r="C179" s="61">
        <v>1</v>
      </c>
      <c r="D179" s="9">
        <v>0</v>
      </c>
      <c r="E179" s="9">
        <v>0</v>
      </c>
      <c r="F179" s="9">
        <v>1</v>
      </c>
      <c r="G179" s="9">
        <v>1</v>
      </c>
      <c r="H179" s="9">
        <v>0</v>
      </c>
      <c r="I179" s="9">
        <v>0</v>
      </c>
      <c r="J179" s="9">
        <v>0</v>
      </c>
      <c r="K179" s="9">
        <v>0</v>
      </c>
    </row>
    <row r="180" spans="1:11" x14ac:dyDescent="0.2">
      <c r="A180" s="5">
        <v>28</v>
      </c>
      <c r="B180" s="8" t="s">
        <v>143</v>
      </c>
      <c r="C180" s="61">
        <v>1</v>
      </c>
      <c r="D180" s="9">
        <v>0</v>
      </c>
      <c r="E180" s="9">
        <v>0</v>
      </c>
      <c r="F180" s="9">
        <v>1</v>
      </c>
      <c r="G180" s="9">
        <v>1</v>
      </c>
      <c r="H180" s="9">
        <v>0</v>
      </c>
      <c r="I180" s="9">
        <v>0</v>
      </c>
      <c r="J180" s="9">
        <v>0</v>
      </c>
      <c r="K180" s="9">
        <v>0</v>
      </c>
    </row>
    <row r="181" spans="1:11" x14ac:dyDescent="0.2">
      <c r="A181" s="5">
        <v>29</v>
      </c>
      <c r="B181" s="8" t="s">
        <v>154</v>
      </c>
      <c r="C181" s="61">
        <v>1</v>
      </c>
      <c r="D181" s="9">
        <v>0</v>
      </c>
      <c r="E181" s="9">
        <v>0</v>
      </c>
      <c r="F181" s="9">
        <v>1</v>
      </c>
      <c r="G181" s="9">
        <v>1</v>
      </c>
      <c r="H181" s="9">
        <v>0</v>
      </c>
      <c r="I181" s="9">
        <v>0</v>
      </c>
      <c r="J181" s="9">
        <v>0</v>
      </c>
      <c r="K181" s="9">
        <v>0</v>
      </c>
    </row>
    <row r="182" spans="1:11" x14ac:dyDescent="0.2">
      <c r="A182" s="5">
        <v>30</v>
      </c>
      <c r="B182" s="8" t="s">
        <v>180</v>
      </c>
      <c r="C182" s="61">
        <v>1</v>
      </c>
      <c r="D182" s="9">
        <v>0</v>
      </c>
      <c r="E182" s="9">
        <v>0</v>
      </c>
      <c r="F182" s="9">
        <v>1</v>
      </c>
      <c r="G182" s="9">
        <v>1</v>
      </c>
      <c r="H182" s="9">
        <v>0</v>
      </c>
      <c r="I182" s="9">
        <v>0</v>
      </c>
      <c r="J182" s="9">
        <v>0</v>
      </c>
      <c r="K182" s="9">
        <v>0</v>
      </c>
    </row>
    <row r="183" spans="1:11" x14ac:dyDescent="0.2">
      <c r="A183" s="5">
        <v>31</v>
      </c>
      <c r="B183" s="8" t="s">
        <v>185</v>
      </c>
      <c r="C183" s="61">
        <v>1</v>
      </c>
      <c r="D183" s="9">
        <v>0</v>
      </c>
      <c r="E183" s="9">
        <v>0</v>
      </c>
      <c r="F183" s="9">
        <v>1</v>
      </c>
      <c r="G183" s="9">
        <v>1</v>
      </c>
      <c r="H183" s="9">
        <v>0</v>
      </c>
      <c r="I183" s="9">
        <v>0</v>
      </c>
      <c r="J183" s="9">
        <v>0</v>
      </c>
      <c r="K183" s="9">
        <v>0</v>
      </c>
    </row>
    <row r="184" spans="1:11" x14ac:dyDescent="0.2">
      <c r="A184" s="5">
        <v>32</v>
      </c>
      <c r="B184" s="8" t="s">
        <v>148</v>
      </c>
      <c r="C184" s="61">
        <v>1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</row>
    <row r="185" spans="1:11" x14ac:dyDescent="0.2">
      <c r="A185" s="5">
        <v>33</v>
      </c>
      <c r="B185" s="8" t="s">
        <v>169</v>
      </c>
      <c r="C185" s="61">
        <v>1</v>
      </c>
      <c r="D185" s="9">
        <v>0</v>
      </c>
      <c r="E185" s="9">
        <v>0</v>
      </c>
      <c r="F185" s="9">
        <v>1</v>
      </c>
      <c r="G185" s="9">
        <v>1</v>
      </c>
      <c r="H185" s="9">
        <v>0</v>
      </c>
      <c r="I185" s="9">
        <v>0</v>
      </c>
      <c r="J185" s="9">
        <v>0</v>
      </c>
      <c r="K185" s="9">
        <v>0</v>
      </c>
    </row>
    <row r="186" spans="1:11" x14ac:dyDescent="0.2">
      <c r="A186" s="5">
        <v>34</v>
      </c>
      <c r="B186" s="8" t="s">
        <v>175</v>
      </c>
      <c r="C186" s="61">
        <v>1</v>
      </c>
      <c r="D186" s="9">
        <v>0</v>
      </c>
      <c r="E186" s="9">
        <v>0</v>
      </c>
      <c r="F186" s="9">
        <v>1</v>
      </c>
      <c r="G186" s="9">
        <v>1</v>
      </c>
      <c r="H186" s="9">
        <v>0</v>
      </c>
      <c r="I186" s="9">
        <v>0</v>
      </c>
      <c r="J186" s="9">
        <v>0</v>
      </c>
      <c r="K186" s="9">
        <v>0</v>
      </c>
    </row>
    <row r="187" spans="1:11" x14ac:dyDescent="0.2">
      <c r="A187" s="5">
        <v>35</v>
      </c>
      <c r="B187" s="8" t="s">
        <v>139</v>
      </c>
      <c r="C187" s="61">
        <v>1</v>
      </c>
      <c r="D187" s="9">
        <v>0</v>
      </c>
      <c r="E187" s="9">
        <v>0</v>
      </c>
      <c r="F187" s="9">
        <v>1</v>
      </c>
      <c r="G187" s="9">
        <v>1</v>
      </c>
      <c r="H187" s="9">
        <v>0</v>
      </c>
      <c r="I187" s="9">
        <v>0</v>
      </c>
      <c r="J187" s="9">
        <v>0</v>
      </c>
      <c r="K187" s="9">
        <v>0</v>
      </c>
    </row>
    <row r="188" spans="1:11" x14ac:dyDescent="0.2">
      <c r="A188" s="5">
        <v>36</v>
      </c>
      <c r="B188" s="8" t="s">
        <v>147</v>
      </c>
      <c r="C188" s="61">
        <v>1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</row>
    <row r="189" spans="1:11" x14ac:dyDescent="0.2">
      <c r="A189" s="5">
        <v>37</v>
      </c>
      <c r="B189" s="8" t="s">
        <v>155</v>
      </c>
      <c r="C189" s="61">
        <v>1</v>
      </c>
      <c r="D189" s="9">
        <v>0</v>
      </c>
      <c r="E189" s="9">
        <v>0</v>
      </c>
      <c r="F189" s="9">
        <v>1</v>
      </c>
      <c r="G189" s="9">
        <v>1</v>
      </c>
      <c r="H189" s="9">
        <v>0</v>
      </c>
      <c r="I189" s="9">
        <v>0</v>
      </c>
      <c r="J189" s="9">
        <v>0</v>
      </c>
      <c r="K189" s="9">
        <v>0</v>
      </c>
    </row>
    <row r="190" spans="1:11" x14ac:dyDescent="0.2">
      <c r="A190" s="5">
        <v>38</v>
      </c>
      <c r="B190" s="8" t="s">
        <v>149</v>
      </c>
      <c r="C190" s="61">
        <v>1</v>
      </c>
      <c r="D190" s="9">
        <v>0</v>
      </c>
      <c r="E190" s="9">
        <v>0</v>
      </c>
      <c r="F190" s="9">
        <v>1</v>
      </c>
      <c r="G190" s="9">
        <v>1</v>
      </c>
      <c r="H190" s="9">
        <v>0</v>
      </c>
      <c r="I190" s="9">
        <v>0</v>
      </c>
      <c r="J190" s="9">
        <v>0</v>
      </c>
      <c r="K190" s="9">
        <v>0</v>
      </c>
    </row>
    <row r="191" spans="1:11" x14ac:dyDescent="0.2">
      <c r="A191" s="5">
        <v>39</v>
      </c>
      <c r="B191" s="8" t="s">
        <v>144</v>
      </c>
      <c r="C191" s="61">
        <v>1</v>
      </c>
      <c r="D191" s="9">
        <v>0</v>
      </c>
      <c r="E191" s="9">
        <v>0</v>
      </c>
      <c r="F191" s="9">
        <v>1</v>
      </c>
      <c r="G191" s="9">
        <v>1</v>
      </c>
      <c r="H191" s="9">
        <v>0</v>
      </c>
      <c r="I191" s="9">
        <v>0</v>
      </c>
      <c r="J191" s="9">
        <v>0</v>
      </c>
      <c r="K191" s="9">
        <v>0</v>
      </c>
    </row>
    <row r="192" spans="1:11" x14ac:dyDescent="0.2">
      <c r="A192" s="5">
        <v>40</v>
      </c>
      <c r="B192" s="8" t="s">
        <v>164</v>
      </c>
      <c r="C192" s="61">
        <v>1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</row>
    <row r="193" spans="1:11" x14ac:dyDescent="0.2">
      <c r="A193" s="5">
        <v>41</v>
      </c>
      <c r="B193" s="8" t="s">
        <v>176</v>
      </c>
      <c r="C193" s="61">
        <v>1</v>
      </c>
      <c r="D193" s="9">
        <v>0</v>
      </c>
      <c r="E193" s="9">
        <v>0</v>
      </c>
      <c r="F193" s="9">
        <v>1</v>
      </c>
      <c r="G193" s="9">
        <v>1</v>
      </c>
      <c r="H193" s="9">
        <v>0</v>
      </c>
      <c r="I193" s="9">
        <v>0</v>
      </c>
      <c r="J193" s="9">
        <v>0</v>
      </c>
      <c r="K193" s="9">
        <v>0</v>
      </c>
    </row>
    <row r="194" spans="1:11" x14ac:dyDescent="0.2">
      <c r="A194" s="5">
        <v>42</v>
      </c>
      <c r="B194" s="8" t="s">
        <v>145</v>
      </c>
      <c r="C194" s="61">
        <v>1</v>
      </c>
      <c r="D194" s="9">
        <v>0</v>
      </c>
      <c r="E194" s="9">
        <v>0</v>
      </c>
      <c r="F194" s="9">
        <v>1</v>
      </c>
      <c r="G194" s="9">
        <v>1</v>
      </c>
      <c r="H194" s="9">
        <v>0</v>
      </c>
      <c r="I194" s="9">
        <v>0</v>
      </c>
      <c r="J194" s="9">
        <v>0</v>
      </c>
      <c r="K194" s="9">
        <v>0</v>
      </c>
    </row>
    <row r="195" spans="1:11" x14ac:dyDescent="0.2">
      <c r="A195" s="5">
        <v>43</v>
      </c>
      <c r="B195" s="8" t="s">
        <v>172</v>
      </c>
      <c r="C195" s="61">
        <v>1</v>
      </c>
      <c r="D195" s="9">
        <v>0</v>
      </c>
      <c r="E195" s="9">
        <v>0</v>
      </c>
      <c r="F195" s="9">
        <v>1</v>
      </c>
      <c r="G195" s="9">
        <v>1</v>
      </c>
      <c r="H195" s="9">
        <v>0</v>
      </c>
      <c r="I195" s="9">
        <v>0</v>
      </c>
      <c r="J195" s="9">
        <v>0</v>
      </c>
      <c r="K195" s="9">
        <v>0</v>
      </c>
    </row>
    <row r="196" spans="1:11" x14ac:dyDescent="0.2">
      <c r="A196" s="5">
        <v>44</v>
      </c>
      <c r="B196" s="8" t="s">
        <v>146</v>
      </c>
      <c r="C196" s="61">
        <v>1</v>
      </c>
      <c r="D196" s="9">
        <v>0</v>
      </c>
      <c r="E196" s="9">
        <v>0</v>
      </c>
      <c r="F196" s="9">
        <v>1</v>
      </c>
      <c r="G196" s="9">
        <v>1</v>
      </c>
      <c r="H196" s="9">
        <v>0</v>
      </c>
      <c r="I196" s="9">
        <v>0</v>
      </c>
      <c r="J196" s="9">
        <v>0</v>
      </c>
      <c r="K196" s="9">
        <v>0</v>
      </c>
    </row>
    <row r="197" spans="1:11" x14ac:dyDescent="0.2">
      <c r="A197" s="5">
        <v>45</v>
      </c>
      <c r="B197" s="8" t="s">
        <v>170</v>
      </c>
      <c r="C197" s="61">
        <v>1</v>
      </c>
      <c r="D197" s="9">
        <v>0</v>
      </c>
      <c r="E197" s="9">
        <v>0</v>
      </c>
      <c r="F197" s="9">
        <v>1</v>
      </c>
      <c r="G197" s="9">
        <v>1</v>
      </c>
      <c r="H197" s="9">
        <v>0</v>
      </c>
      <c r="I197" s="9">
        <v>0</v>
      </c>
      <c r="J197" s="9">
        <v>0</v>
      </c>
      <c r="K197" s="9">
        <v>0</v>
      </c>
    </row>
    <row r="198" spans="1:11" x14ac:dyDescent="0.2">
      <c r="A198" s="5">
        <v>46</v>
      </c>
      <c r="B198" s="8" t="s">
        <v>171</v>
      </c>
      <c r="C198" s="61">
        <v>1</v>
      </c>
      <c r="D198" s="9">
        <v>0</v>
      </c>
      <c r="E198" s="9">
        <v>0</v>
      </c>
      <c r="F198" s="9">
        <v>1</v>
      </c>
      <c r="G198" s="9">
        <v>1</v>
      </c>
      <c r="H198" s="9">
        <v>0</v>
      </c>
      <c r="I198" s="9">
        <v>0</v>
      </c>
      <c r="J198" s="9">
        <v>0</v>
      </c>
      <c r="K198" s="9">
        <v>0</v>
      </c>
    </row>
    <row r="199" spans="1:11" x14ac:dyDescent="0.2">
      <c r="A199" s="5">
        <v>47</v>
      </c>
      <c r="B199" s="8" t="s">
        <v>151</v>
      </c>
      <c r="C199" s="61">
        <v>1</v>
      </c>
      <c r="D199" s="9">
        <v>0</v>
      </c>
      <c r="E199" s="9">
        <v>0</v>
      </c>
      <c r="F199" s="9">
        <v>1</v>
      </c>
      <c r="G199" s="9">
        <v>1</v>
      </c>
      <c r="H199" s="9">
        <v>0</v>
      </c>
      <c r="I199" s="9">
        <v>0</v>
      </c>
      <c r="J199" s="9">
        <v>0</v>
      </c>
      <c r="K199" s="9">
        <v>0</v>
      </c>
    </row>
    <row r="200" spans="1:11" x14ac:dyDescent="0.2">
      <c r="A200" s="5">
        <v>48</v>
      </c>
      <c r="B200" s="8" t="s">
        <v>181</v>
      </c>
      <c r="C200" s="61">
        <v>1</v>
      </c>
      <c r="D200" s="9">
        <v>0</v>
      </c>
      <c r="E200" s="9">
        <v>0</v>
      </c>
      <c r="F200" s="9">
        <v>1</v>
      </c>
      <c r="G200" s="9">
        <v>1</v>
      </c>
      <c r="H200" s="9">
        <v>0</v>
      </c>
      <c r="I200" s="9">
        <v>0</v>
      </c>
      <c r="J200" s="9">
        <v>0</v>
      </c>
      <c r="K200" s="9">
        <v>0</v>
      </c>
    </row>
    <row r="201" spans="1:11" x14ac:dyDescent="0.2">
      <c r="A201" s="5">
        <v>49</v>
      </c>
      <c r="B201" s="8" t="s">
        <v>140</v>
      </c>
      <c r="C201" s="61">
        <v>1</v>
      </c>
      <c r="D201" s="9">
        <v>0</v>
      </c>
      <c r="E201" s="9">
        <v>0</v>
      </c>
      <c r="F201" s="9">
        <v>1</v>
      </c>
      <c r="G201" s="9">
        <v>1</v>
      </c>
      <c r="H201" s="9">
        <v>0</v>
      </c>
      <c r="I201" s="9">
        <v>0</v>
      </c>
      <c r="J201" s="9">
        <v>0</v>
      </c>
      <c r="K201" s="9">
        <v>0</v>
      </c>
    </row>
    <row r="202" spans="1:11" x14ac:dyDescent="0.2">
      <c r="A202" s="5">
        <v>50</v>
      </c>
      <c r="B202" s="8" t="s">
        <v>177</v>
      </c>
      <c r="C202" s="61">
        <v>1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</row>
    <row r="203" spans="1:11" x14ac:dyDescent="0.2">
      <c r="A203" s="5">
        <v>51</v>
      </c>
      <c r="B203" s="8" t="s">
        <v>150</v>
      </c>
      <c r="C203" s="61">
        <v>1</v>
      </c>
      <c r="D203" s="9">
        <v>0</v>
      </c>
      <c r="E203" s="9">
        <v>0</v>
      </c>
      <c r="F203" s="9">
        <v>1</v>
      </c>
      <c r="G203" s="9">
        <v>1</v>
      </c>
      <c r="H203" s="9">
        <v>0</v>
      </c>
      <c r="I203" s="9">
        <v>0</v>
      </c>
      <c r="J203" s="9">
        <v>0</v>
      </c>
      <c r="K203" s="9">
        <v>0</v>
      </c>
    </row>
    <row r="204" spans="1:11" x14ac:dyDescent="0.2">
      <c r="A204" s="5">
        <v>52</v>
      </c>
      <c r="B204" s="8" t="s">
        <v>157</v>
      </c>
      <c r="C204" s="61">
        <v>1</v>
      </c>
      <c r="D204" s="9">
        <v>0</v>
      </c>
      <c r="E204" s="9">
        <v>0</v>
      </c>
      <c r="F204" s="9">
        <v>1</v>
      </c>
      <c r="G204" s="9">
        <v>1</v>
      </c>
      <c r="H204" s="9">
        <v>0</v>
      </c>
      <c r="I204" s="9">
        <v>0</v>
      </c>
      <c r="J204" s="9">
        <v>0</v>
      </c>
      <c r="K204" s="9">
        <v>0</v>
      </c>
    </row>
    <row r="205" spans="1:11" x14ac:dyDescent="0.2">
      <c r="A205" s="5">
        <v>53</v>
      </c>
      <c r="B205" s="8" t="s">
        <v>182</v>
      </c>
      <c r="C205" s="61">
        <v>1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</row>
    <row r="206" spans="1:11" x14ac:dyDescent="0.2">
      <c r="A206" s="5">
        <v>54</v>
      </c>
      <c r="B206" s="32" t="s">
        <v>152</v>
      </c>
      <c r="C206" s="61">
        <v>1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</row>
    <row r="207" spans="1:11" s="7" customFormat="1" ht="10.5" x14ac:dyDescent="0.15">
      <c r="B207" s="50" t="s">
        <v>277</v>
      </c>
      <c r="C207" s="39">
        <f>SUM(C153:C206)</f>
        <v>54</v>
      </c>
      <c r="D207" s="39">
        <f>SUM(D153:D206)</f>
        <v>1</v>
      </c>
      <c r="E207" s="39">
        <f t="shared" ref="E207:K207" si="4">SUM(E153:E206)</f>
        <v>1</v>
      </c>
      <c r="F207" s="39">
        <f t="shared" si="4"/>
        <v>42</v>
      </c>
      <c r="G207" s="39">
        <f t="shared" si="4"/>
        <v>43</v>
      </c>
      <c r="H207" s="39">
        <f t="shared" si="4"/>
        <v>1</v>
      </c>
      <c r="I207" s="39">
        <f t="shared" si="4"/>
        <v>1</v>
      </c>
      <c r="J207" s="39">
        <f t="shared" si="4"/>
        <v>3</v>
      </c>
      <c r="K207" s="39">
        <f t="shared" si="4"/>
        <v>3</v>
      </c>
    </row>
    <row r="208" spans="1:11" s="24" customFormat="1" x14ac:dyDescent="0.2">
      <c r="A208" s="15" t="s">
        <v>382</v>
      </c>
      <c r="D208" s="16"/>
      <c r="E208" s="16"/>
      <c r="F208" s="16"/>
      <c r="G208" s="16"/>
      <c r="H208" s="16"/>
      <c r="I208" s="16"/>
      <c r="J208" s="16"/>
      <c r="K208" s="16"/>
    </row>
    <row r="210" spans="1:11" s="20" customFormat="1" ht="11.25" customHeight="1" x14ac:dyDescent="0.2">
      <c r="A210" s="233" t="s">
        <v>385</v>
      </c>
      <c r="B210" s="239" t="s">
        <v>186</v>
      </c>
      <c r="C210" s="240"/>
      <c r="D210" s="236" t="s">
        <v>2</v>
      </c>
      <c r="E210" s="237"/>
      <c r="F210" s="236" t="s">
        <v>3</v>
      </c>
      <c r="G210" s="237"/>
      <c r="H210" s="236" t="s">
        <v>4</v>
      </c>
      <c r="I210" s="237"/>
      <c r="J210" s="236" t="s">
        <v>5</v>
      </c>
      <c r="K210" s="237"/>
    </row>
    <row r="211" spans="1:11" s="20" customFormat="1" ht="12.75" customHeight="1" x14ac:dyDescent="0.2">
      <c r="A211" s="234"/>
      <c r="B211" s="241" t="s">
        <v>280</v>
      </c>
      <c r="C211" s="238" t="s">
        <v>1</v>
      </c>
      <c r="D211" s="236"/>
      <c r="E211" s="237"/>
      <c r="F211" s="236"/>
      <c r="G211" s="237"/>
      <c r="H211" s="236"/>
      <c r="I211" s="237"/>
      <c r="J211" s="236"/>
      <c r="K211" s="237"/>
    </row>
    <row r="212" spans="1:11" s="20" customFormat="1" ht="12.75" customHeight="1" x14ac:dyDescent="0.2">
      <c r="A212" s="235"/>
      <c r="B212" s="235"/>
      <c r="C212" s="229"/>
      <c r="D212" s="21" t="s">
        <v>287</v>
      </c>
      <c r="E212" s="38" t="s">
        <v>6</v>
      </c>
      <c r="F212" s="21" t="s">
        <v>287</v>
      </c>
      <c r="G212" s="38" t="s">
        <v>6</v>
      </c>
      <c r="H212" s="21" t="s">
        <v>287</v>
      </c>
      <c r="I212" s="38" t="s">
        <v>6</v>
      </c>
      <c r="J212" s="21" t="s">
        <v>287</v>
      </c>
      <c r="K212" s="38" t="s">
        <v>6</v>
      </c>
    </row>
    <row r="213" spans="1:11" x14ac:dyDescent="0.2">
      <c r="A213" s="5">
        <v>1</v>
      </c>
      <c r="B213" s="8" t="s">
        <v>187</v>
      </c>
      <c r="C213" s="61">
        <v>1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</row>
    <row r="214" spans="1:11" x14ac:dyDescent="0.2">
      <c r="A214" s="5">
        <v>2</v>
      </c>
      <c r="B214" s="8" t="s">
        <v>194</v>
      </c>
      <c r="C214" s="61">
        <v>1</v>
      </c>
      <c r="D214" s="9">
        <v>0</v>
      </c>
      <c r="E214" s="9">
        <v>0</v>
      </c>
      <c r="F214" s="9">
        <v>1</v>
      </c>
      <c r="G214" s="9">
        <v>1</v>
      </c>
      <c r="H214" s="9">
        <v>0</v>
      </c>
      <c r="I214" s="9">
        <v>0</v>
      </c>
      <c r="J214" s="9">
        <v>0</v>
      </c>
      <c r="K214" s="9">
        <v>0</v>
      </c>
    </row>
    <row r="215" spans="1:11" x14ac:dyDescent="0.2">
      <c r="A215" s="5">
        <v>3</v>
      </c>
      <c r="B215" s="8" t="s">
        <v>204</v>
      </c>
      <c r="C215" s="61">
        <v>1</v>
      </c>
      <c r="D215" s="9">
        <v>0</v>
      </c>
      <c r="E215" s="9">
        <v>0</v>
      </c>
      <c r="F215" s="9">
        <v>1</v>
      </c>
      <c r="G215" s="9">
        <v>1</v>
      </c>
      <c r="H215" s="9">
        <v>0</v>
      </c>
      <c r="I215" s="9">
        <v>0</v>
      </c>
      <c r="J215" s="9">
        <v>0</v>
      </c>
      <c r="K215" s="9">
        <v>0</v>
      </c>
    </row>
    <row r="216" spans="1:11" x14ac:dyDescent="0.2">
      <c r="A216" s="5">
        <v>4</v>
      </c>
      <c r="B216" s="8" t="s">
        <v>193</v>
      </c>
      <c r="C216" s="61">
        <v>1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</row>
    <row r="217" spans="1:11" x14ac:dyDescent="0.2">
      <c r="A217" s="5">
        <v>5</v>
      </c>
      <c r="B217" s="8" t="s">
        <v>197</v>
      </c>
      <c r="C217" s="61">
        <v>1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</row>
    <row r="218" spans="1:11" x14ac:dyDescent="0.2">
      <c r="A218" s="5">
        <v>6</v>
      </c>
      <c r="B218" s="8" t="s">
        <v>198</v>
      </c>
      <c r="C218" s="61">
        <v>1</v>
      </c>
      <c r="D218" s="9">
        <v>0</v>
      </c>
      <c r="E218" s="9">
        <v>0</v>
      </c>
      <c r="F218" s="9">
        <v>1</v>
      </c>
      <c r="G218" s="9">
        <v>1</v>
      </c>
      <c r="H218" s="9">
        <v>0</v>
      </c>
      <c r="I218" s="9">
        <v>0</v>
      </c>
      <c r="J218" s="9">
        <v>0</v>
      </c>
      <c r="K218" s="9">
        <v>0</v>
      </c>
    </row>
    <row r="219" spans="1:11" x14ac:dyDescent="0.2">
      <c r="A219" s="5">
        <v>7</v>
      </c>
      <c r="B219" s="8" t="s">
        <v>195</v>
      </c>
      <c r="C219" s="61">
        <v>1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</row>
    <row r="220" spans="1:11" x14ac:dyDescent="0.2">
      <c r="A220" s="5">
        <v>8</v>
      </c>
      <c r="B220" s="8" t="s">
        <v>199</v>
      </c>
      <c r="C220" s="61">
        <v>1</v>
      </c>
      <c r="D220" s="9">
        <v>0</v>
      </c>
      <c r="E220" s="9">
        <v>0</v>
      </c>
      <c r="F220" s="9">
        <v>1</v>
      </c>
      <c r="G220" s="9">
        <v>1</v>
      </c>
      <c r="H220" s="9">
        <v>0</v>
      </c>
      <c r="I220" s="9">
        <v>0</v>
      </c>
      <c r="J220" s="9">
        <v>0</v>
      </c>
      <c r="K220" s="9">
        <v>0</v>
      </c>
    </row>
    <row r="221" spans="1:11" x14ac:dyDescent="0.2">
      <c r="A221" s="5">
        <v>9</v>
      </c>
      <c r="B221" s="8" t="s">
        <v>188</v>
      </c>
      <c r="C221" s="61">
        <v>1</v>
      </c>
      <c r="D221" s="9">
        <v>0</v>
      </c>
      <c r="E221" s="9">
        <v>0</v>
      </c>
      <c r="F221" s="9">
        <v>1</v>
      </c>
      <c r="G221" s="9">
        <v>1</v>
      </c>
      <c r="H221" s="9">
        <v>0</v>
      </c>
      <c r="I221" s="9">
        <v>0</v>
      </c>
      <c r="J221" s="9">
        <v>0</v>
      </c>
      <c r="K221" s="9">
        <v>0</v>
      </c>
    </row>
    <row r="222" spans="1:11" x14ac:dyDescent="0.2">
      <c r="A222" s="5">
        <v>10</v>
      </c>
      <c r="B222" s="8" t="s">
        <v>200</v>
      </c>
      <c r="C222" s="61">
        <v>1</v>
      </c>
      <c r="D222" s="9">
        <v>0</v>
      </c>
      <c r="E222" s="9">
        <v>0</v>
      </c>
      <c r="F222" s="9">
        <v>1</v>
      </c>
      <c r="G222" s="9">
        <v>1</v>
      </c>
      <c r="H222" s="9">
        <v>0</v>
      </c>
      <c r="I222" s="9">
        <v>0</v>
      </c>
      <c r="J222" s="9">
        <v>0</v>
      </c>
      <c r="K222" s="9">
        <v>0</v>
      </c>
    </row>
    <row r="223" spans="1:11" x14ac:dyDescent="0.2">
      <c r="A223" s="5">
        <v>11</v>
      </c>
      <c r="B223" s="8" t="s">
        <v>189</v>
      </c>
      <c r="C223" s="61">
        <v>1</v>
      </c>
      <c r="D223" s="9">
        <v>0</v>
      </c>
      <c r="E223" s="9">
        <v>0</v>
      </c>
      <c r="F223" s="9">
        <v>1</v>
      </c>
      <c r="G223" s="9">
        <v>1</v>
      </c>
      <c r="H223" s="9">
        <v>0</v>
      </c>
      <c r="I223" s="9">
        <v>0</v>
      </c>
      <c r="J223" s="9">
        <v>0</v>
      </c>
      <c r="K223" s="9">
        <v>0</v>
      </c>
    </row>
    <row r="224" spans="1:11" x14ac:dyDescent="0.2">
      <c r="A224" s="5">
        <v>12</v>
      </c>
      <c r="B224" s="8" t="s">
        <v>205</v>
      </c>
      <c r="C224" s="61">
        <v>1</v>
      </c>
      <c r="D224" s="9">
        <v>0</v>
      </c>
      <c r="E224" s="9">
        <v>0</v>
      </c>
      <c r="F224" s="9">
        <v>1</v>
      </c>
      <c r="G224" s="9">
        <v>1</v>
      </c>
      <c r="H224" s="9">
        <v>0</v>
      </c>
      <c r="I224" s="9">
        <v>0</v>
      </c>
      <c r="J224" s="9">
        <v>0</v>
      </c>
      <c r="K224" s="9">
        <v>0</v>
      </c>
    </row>
    <row r="225" spans="1:11" x14ac:dyDescent="0.2">
      <c r="A225" s="5">
        <v>13</v>
      </c>
      <c r="B225" s="8" t="s">
        <v>201</v>
      </c>
      <c r="C225" s="61">
        <v>1</v>
      </c>
      <c r="D225" s="9">
        <v>0</v>
      </c>
      <c r="E225" s="9">
        <v>0</v>
      </c>
      <c r="F225" s="9">
        <v>1</v>
      </c>
      <c r="G225" s="9">
        <v>1</v>
      </c>
      <c r="H225" s="9">
        <v>0</v>
      </c>
      <c r="I225" s="9">
        <v>0</v>
      </c>
      <c r="J225" s="9">
        <v>0</v>
      </c>
      <c r="K225" s="9">
        <v>0</v>
      </c>
    </row>
    <row r="226" spans="1:11" x14ac:dyDescent="0.2">
      <c r="A226" s="5">
        <v>14</v>
      </c>
      <c r="B226" s="8" t="s">
        <v>196</v>
      </c>
      <c r="C226" s="61">
        <v>1</v>
      </c>
      <c r="D226" s="9">
        <v>0</v>
      </c>
      <c r="E226" s="9">
        <v>0</v>
      </c>
      <c r="F226" s="9">
        <v>1</v>
      </c>
      <c r="G226" s="9">
        <v>1</v>
      </c>
      <c r="H226" s="9">
        <v>0</v>
      </c>
      <c r="I226" s="9">
        <v>0</v>
      </c>
      <c r="J226" s="9">
        <v>0</v>
      </c>
      <c r="K226" s="9">
        <v>0</v>
      </c>
    </row>
    <row r="227" spans="1:11" x14ac:dyDescent="0.2">
      <c r="A227" s="5">
        <v>15</v>
      </c>
      <c r="B227" s="8" t="s">
        <v>190</v>
      </c>
      <c r="C227" s="61">
        <v>1</v>
      </c>
      <c r="D227" s="9">
        <v>0</v>
      </c>
      <c r="E227" s="9">
        <v>0</v>
      </c>
      <c r="F227" s="9">
        <v>1</v>
      </c>
      <c r="G227" s="9">
        <v>1</v>
      </c>
      <c r="H227" s="9">
        <v>0</v>
      </c>
      <c r="I227" s="9">
        <v>0</v>
      </c>
      <c r="J227" s="9">
        <v>1</v>
      </c>
      <c r="K227" s="9">
        <v>1</v>
      </c>
    </row>
    <row r="228" spans="1:11" x14ac:dyDescent="0.2">
      <c r="A228" s="5">
        <v>16</v>
      </c>
      <c r="B228" s="8" t="s">
        <v>191</v>
      </c>
      <c r="C228" s="61">
        <v>1</v>
      </c>
      <c r="D228" s="9">
        <v>0</v>
      </c>
      <c r="E228" s="9">
        <v>0</v>
      </c>
      <c r="F228" s="9">
        <v>1</v>
      </c>
      <c r="G228" s="9">
        <v>1</v>
      </c>
      <c r="H228" s="9">
        <v>0</v>
      </c>
      <c r="I228" s="9">
        <v>0</v>
      </c>
      <c r="J228" s="9">
        <v>0</v>
      </c>
      <c r="K228" s="9">
        <v>0</v>
      </c>
    </row>
    <row r="229" spans="1:11" x14ac:dyDescent="0.2">
      <c r="A229" s="5">
        <v>17</v>
      </c>
      <c r="B229" s="8" t="s">
        <v>202</v>
      </c>
      <c r="C229" s="61">
        <v>1</v>
      </c>
      <c r="D229" s="9">
        <v>0</v>
      </c>
      <c r="E229" s="9">
        <v>0</v>
      </c>
      <c r="F229" s="9">
        <v>1</v>
      </c>
      <c r="G229" s="9">
        <v>1</v>
      </c>
      <c r="H229" s="9">
        <v>0</v>
      </c>
      <c r="I229" s="9">
        <v>0</v>
      </c>
      <c r="J229" s="9">
        <v>0</v>
      </c>
      <c r="K229" s="9">
        <v>0</v>
      </c>
    </row>
    <row r="230" spans="1:11" x14ac:dyDescent="0.2">
      <c r="A230" s="5">
        <v>18</v>
      </c>
      <c r="B230" s="8" t="s">
        <v>203</v>
      </c>
      <c r="C230" s="61">
        <v>1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</row>
    <row r="231" spans="1:11" x14ac:dyDescent="0.2">
      <c r="A231" s="5">
        <v>19</v>
      </c>
      <c r="B231" s="8" t="s">
        <v>206</v>
      </c>
      <c r="C231" s="61">
        <v>1</v>
      </c>
      <c r="D231" s="9">
        <v>0</v>
      </c>
      <c r="E231" s="9">
        <v>0</v>
      </c>
      <c r="F231" s="9">
        <v>1</v>
      </c>
      <c r="G231" s="9">
        <v>1</v>
      </c>
      <c r="H231" s="9">
        <v>0</v>
      </c>
      <c r="I231" s="9">
        <v>0</v>
      </c>
      <c r="J231" s="9">
        <v>0</v>
      </c>
      <c r="K231" s="9">
        <v>0</v>
      </c>
    </row>
    <row r="232" spans="1:11" x14ac:dyDescent="0.2">
      <c r="A232" s="5">
        <v>20</v>
      </c>
      <c r="B232" s="8" t="s">
        <v>207</v>
      </c>
      <c r="C232" s="61">
        <v>1</v>
      </c>
      <c r="D232" s="9">
        <v>0</v>
      </c>
      <c r="E232" s="9">
        <v>0</v>
      </c>
      <c r="F232" s="9">
        <v>1</v>
      </c>
      <c r="G232" s="9">
        <v>1</v>
      </c>
      <c r="H232" s="9">
        <v>0</v>
      </c>
      <c r="I232" s="9">
        <v>0</v>
      </c>
      <c r="J232" s="9">
        <v>0</v>
      </c>
      <c r="K232" s="9">
        <v>0</v>
      </c>
    </row>
    <row r="233" spans="1:11" x14ac:dyDescent="0.2">
      <c r="A233" s="5">
        <v>21</v>
      </c>
      <c r="B233" s="8" t="s">
        <v>192</v>
      </c>
      <c r="C233" s="61">
        <v>1</v>
      </c>
      <c r="D233" s="9">
        <v>0</v>
      </c>
      <c r="E233" s="9">
        <v>0</v>
      </c>
      <c r="F233" s="9">
        <v>1</v>
      </c>
      <c r="G233" s="9">
        <v>1</v>
      </c>
      <c r="H233" s="9">
        <v>0</v>
      </c>
      <c r="I233" s="9">
        <v>0</v>
      </c>
      <c r="J233" s="9">
        <v>0</v>
      </c>
      <c r="K233" s="9">
        <v>0</v>
      </c>
    </row>
    <row r="234" spans="1:11" x14ac:dyDescent="0.2">
      <c r="A234" s="5">
        <v>22</v>
      </c>
      <c r="B234" s="32" t="s">
        <v>208</v>
      </c>
      <c r="C234" s="61">
        <v>1</v>
      </c>
      <c r="D234" s="9">
        <v>0</v>
      </c>
      <c r="E234" s="9">
        <v>0</v>
      </c>
      <c r="F234" s="9">
        <v>1</v>
      </c>
      <c r="G234" s="9">
        <v>1</v>
      </c>
      <c r="H234" s="9">
        <v>0</v>
      </c>
      <c r="I234" s="9">
        <v>0</v>
      </c>
      <c r="J234" s="9">
        <v>0</v>
      </c>
      <c r="K234" s="9">
        <v>0</v>
      </c>
    </row>
    <row r="235" spans="1:11" s="7" customFormat="1" ht="10.5" x14ac:dyDescent="0.15">
      <c r="B235" s="50" t="s">
        <v>277</v>
      </c>
      <c r="C235" s="39">
        <f>SUM(C213:C234)</f>
        <v>22</v>
      </c>
      <c r="D235" s="39">
        <f>SUM(D213:D234)</f>
        <v>0</v>
      </c>
      <c r="E235" s="39">
        <f t="shared" ref="E235:K235" si="5">SUM(E213:E234)</f>
        <v>0</v>
      </c>
      <c r="F235" s="39">
        <f t="shared" si="5"/>
        <v>17</v>
      </c>
      <c r="G235" s="39">
        <f t="shared" si="5"/>
        <v>17</v>
      </c>
      <c r="H235" s="39">
        <f t="shared" si="5"/>
        <v>0</v>
      </c>
      <c r="I235" s="39">
        <f t="shared" si="5"/>
        <v>0</v>
      </c>
      <c r="J235" s="39">
        <f t="shared" si="5"/>
        <v>1</v>
      </c>
      <c r="K235" s="39">
        <f t="shared" si="5"/>
        <v>1</v>
      </c>
    </row>
    <row r="236" spans="1:11" s="24" customFormat="1" x14ac:dyDescent="0.2">
      <c r="A236" s="15" t="s">
        <v>382</v>
      </c>
      <c r="D236" s="16"/>
      <c r="E236" s="16"/>
      <c r="F236" s="16"/>
      <c r="G236" s="16"/>
      <c r="H236" s="16"/>
      <c r="I236" s="16"/>
      <c r="J236" s="16"/>
      <c r="K236" s="16"/>
    </row>
    <row r="238" spans="1:11" s="20" customFormat="1" ht="11.25" customHeight="1" x14ac:dyDescent="0.2">
      <c r="A238" s="233" t="s">
        <v>385</v>
      </c>
      <c r="B238" s="199" t="s">
        <v>209</v>
      </c>
      <c r="C238" s="201"/>
      <c r="D238" s="236" t="s">
        <v>2</v>
      </c>
      <c r="E238" s="237"/>
      <c r="F238" s="236" t="s">
        <v>3</v>
      </c>
      <c r="G238" s="237"/>
      <c r="H238" s="236" t="s">
        <v>4</v>
      </c>
      <c r="I238" s="237"/>
      <c r="J238" s="236" t="s">
        <v>5</v>
      </c>
      <c r="K238" s="237"/>
    </row>
    <row r="239" spans="1:11" s="20" customFormat="1" ht="12.75" customHeight="1" x14ac:dyDescent="0.2">
      <c r="A239" s="234"/>
      <c r="B239" s="241" t="s">
        <v>280</v>
      </c>
      <c r="C239" s="238" t="s">
        <v>1</v>
      </c>
      <c r="D239" s="236"/>
      <c r="E239" s="237"/>
      <c r="F239" s="236"/>
      <c r="G239" s="237"/>
      <c r="H239" s="236"/>
      <c r="I239" s="237"/>
      <c r="J239" s="236"/>
      <c r="K239" s="237"/>
    </row>
    <row r="240" spans="1:11" s="20" customFormat="1" ht="12.75" customHeight="1" x14ac:dyDescent="0.2">
      <c r="A240" s="235"/>
      <c r="B240" s="235"/>
      <c r="C240" s="229"/>
      <c r="D240" s="21" t="s">
        <v>287</v>
      </c>
      <c r="E240" s="38" t="s">
        <v>6</v>
      </c>
      <c r="F240" s="21" t="s">
        <v>287</v>
      </c>
      <c r="G240" s="38" t="s">
        <v>6</v>
      </c>
      <c r="H240" s="21" t="s">
        <v>287</v>
      </c>
      <c r="I240" s="38" t="s">
        <v>6</v>
      </c>
      <c r="J240" s="21" t="s">
        <v>287</v>
      </c>
      <c r="K240" s="38" t="s">
        <v>6</v>
      </c>
    </row>
    <row r="241" spans="1:11" x14ac:dyDescent="0.2">
      <c r="A241" s="5">
        <v>1</v>
      </c>
      <c r="B241" s="8" t="s">
        <v>278</v>
      </c>
      <c r="C241" s="61">
        <v>1</v>
      </c>
      <c r="D241" s="9">
        <v>1</v>
      </c>
      <c r="E241" s="9">
        <v>1</v>
      </c>
      <c r="F241" s="9">
        <v>1</v>
      </c>
      <c r="G241" s="9">
        <v>1</v>
      </c>
      <c r="H241" s="9">
        <v>0</v>
      </c>
      <c r="I241" s="9">
        <v>0</v>
      </c>
      <c r="J241" s="9">
        <v>1</v>
      </c>
      <c r="K241" s="9">
        <v>1</v>
      </c>
    </row>
    <row r="242" spans="1:11" x14ac:dyDescent="0.2">
      <c r="A242" s="5">
        <v>2</v>
      </c>
      <c r="B242" s="8" t="s">
        <v>279</v>
      </c>
      <c r="C242" s="61">
        <v>1</v>
      </c>
      <c r="D242" s="9">
        <v>0</v>
      </c>
      <c r="E242" s="9">
        <v>0</v>
      </c>
      <c r="F242" s="9">
        <v>1</v>
      </c>
      <c r="G242" s="9">
        <v>1</v>
      </c>
      <c r="H242" s="9">
        <v>0</v>
      </c>
      <c r="I242" s="9">
        <v>0</v>
      </c>
      <c r="J242" s="9">
        <v>0</v>
      </c>
      <c r="K242" s="9">
        <v>0</v>
      </c>
    </row>
    <row r="243" spans="1:11" x14ac:dyDescent="0.2">
      <c r="A243" s="5">
        <v>3</v>
      </c>
      <c r="B243" s="8" t="s">
        <v>212</v>
      </c>
      <c r="C243" s="61">
        <v>1</v>
      </c>
      <c r="D243" s="9">
        <v>0</v>
      </c>
      <c r="E243" s="9">
        <v>0</v>
      </c>
      <c r="F243" s="9">
        <v>1</v>
      </c>
      <c r="G243" s="9">
        <v>1</v>
      </c>
      <c r="H243" s="9">
        <v>0</v>
      </c>
      <c r="I243" s="9">
        <v>0</v>
      </c>
      <c r="J243" s="9">
        <v>0</v>
      </c>
      <c r="K243" s="9">
        <v>0</v>
      </c>
    </row>
    <row r="244" spans="1:11" x14ac:dyDescent="0.2">
      <c r="A244" s="5">
        <v>4</v>
      </c>
      <c r="B244" s="8" t="s">
        <v>214</v>
      </c>
      <c r="C244" s="61">
        <v>1</v>
      </c>
      <c r="D244" s="9">
        <v>0</v>
      </c>
      <c r="E244" s="9">
        <v>0</v>
      </c>
      <c r="F244" s="9">
        <v>1</v>
      </c>
      <c r="G244" s="9">
        <v>1</v>
      </c>
      <c r="H244" s="9">
        <v>0</v>
      </c>
      <c r="I244" s="9">
        <v>0</v>
      </c>
      <c r="J244" s="9">
        <v>0</v>
      </c>
      <c r="K244" s="9">
        <v>0</v>
      </c>
    </row>
    <row r="245" spans="1:11" x14ac:dyDescent="0.2">
      <c r="A245" s="5">
        <v>5</v>
      </c>
      <c r="B245" s="8" t="s">
        <v>215</v>
      </c>
      <c r="C245" s="61">
        <v>1</v>
      </c>
      <c r="D245" s="9">
        <v>0</v>
      </c>
      <c r="E245" s="9">
        <v>0</v>
      </c>
      <c r="F245" s="9">
        <v>1</v>
      </c>
      <c r="G245" s="9">
        <v>1</v>
      </c>
      <c r="H245" s="9">
        <v>0</v>
      </c>
      <c r="I245" s="9">
        <v>0</v>
      </c>
      <c r="J245" s="9">
        <v>0</v>
      </c>
      <c r="K245" s="9">
        <v>0</v>
      </c>
    </row>
    <row r="246" spans="1:11" x14ac:dyDescent="0.2">
      <c r="A246" s="5">
        <v>6</v>
      </c>
      <c r="B246" s="8" t="s">
        <v>218</v>
      </c>
      <c r="C246" s="61">
        <v>1</v>
      </c>
      <c r="D246" s="9">
        <v>0</v>
      </c>
      <c r="E246" s="9">
        <v>0</v>
      </c>
      <c r="F246" s="9">
        <v>1</v>
      </c>
      <c r="G246" s="9">
        <v>1</v>
      </c>
      <c r="H246" s="9">
        <v>0</v>
      </c>
      <c r="I246" s="9">
        <v>0</v>
      </c>
      <c r="J246" s="9">
        <v>0</v>
      </c>
      <c r="K246" s="9">
        <v>0</v>
      </c>
    </row>
    <row r="247" spans="1:11" x14ac:dyDescent="0.2">
      <c r="A247" s="5">
        <v>7</v>
      </c>
      <c r="B247" s="8" t="s">
        <v>216</v>
      </c>
      <c r="C247" s="61">
        <v>1</v>
      </c>
      <c r="D247" s="9">
        <v>0</v>
      </c>
      <c r="E247" s="9">
        <v>0</v>
      </c>
      <c r="F247" s="9">
        <v>1</v>
      </c>
      <c r="G247" s="9">
        <v>1</v>
      </c>
      <c r="H247" s="9">
        <v>0</v>
      </c>
      <c r="I247" s="9">
        <v>0</v>
      </c>
      <c r="J247" s="9">
        <v>0</v>
      </c>
      <c r="K247" s="9">
        <v>0</v>
      </c>
    </row>
    <row r="248" spans="1:11" x14ac:dyDescent="0.2">
      <c r="A248" s="5">
        <v>8</v>
      </c>
      <c r="B248" s="8" t="s">
        <v>219</v>
      </c>
      <c r="C248" s="61">
        <v>1</v>
      </c>
      <c r="D248" s="9">
        <v>0</v>
      </c>
      <c r="E248" s="9">
        <v>0</v>
      </c>
      <c r="F248" s="9">
        <v>1</v>
      </c>
      <c r="G248" s="9">
        <v>1</v>
      </c>
      <c r="H248" s="9">
        <v>0</v>
      </c>
      <c r="I248" s="9">
        <v>0</v>
      </c>
      <c r="J248" s="9">
        <v>0</v>
      </c>
      <c r="K248" s="9">
        <v>0</v>
      </c>
    </row>
    <row r="249" spans="1:11" x14ac:dyDescent="0.2">
      <c r="A249" s="5">
        <v>9</v>
      </c>
      <c r="B249" s="8" t="s">
        <v>220</v>
      </c>
      <c r="C249" s="61">
        <v>1</v>
      </c>
      <c r="D249" s="9">
        <v>0</v>
      </c>
      <c r="E249" s="9">
        <v>0</v>
      </c>
      <c r="F249" s="9">
        <v>1</v>
      </c>
      <c r="G249" s="9">
        <v>1</v>
      </c>
      <c r="H249" s="9">
        <v>0</v>
      </c>
      <c r="I249" s="9">
        <v>0</v>
      </c>
      <c r="J249" s="9">
        <v>0</v>
      </c>
      <c r="K249" s="9">
        <v>0</v>
      </c>
    </row>
    <row r="250" spans="1:11" x14ac:dyDescent="0.2">
      <c r="A250" s="5">
        <v>10</v>
      </c>
      <c r="B250" s="8" t="s">
        <v>213</v>
      </c>
      <c r="C250" s="61">
        <v>1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</row>
    <row r="251" spans="1:11" x14ac:dyDescent="0.2">
      <c r="A251" s="5">
        <v>11</v>
      </c>
      <c r="B251" s="32" t="s">
        <v>217</v>
      </c>
      <c r="C251" s="61">
        <v>1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</row>
    <row r="252" spans="1:11" s="7" customFormat="1" ht="10.5" x14ac:dyDescent="0.15">
      <c r="B252" s="50" t="s">
        <v>277</v>
      </c>
      <c r="C252" s="39">
        <f>SUM(C241:C251)</f>
        <v>11</v>
      </c>
      <c r="D252" s="39">
        <f>SUM(D241:D251)</f>
        <v>1</v>
      </c>
      <c r="E252" s="39">
        <f t="shared" ref="E252:K252" si="6">SUM(E241:E251)</f>
        <v>1</v>
      </c>
      <c r="F252" s="39">
        <f t="shared" si="6"/>
        <v>9</v>
      </c>
      <c r="G252" s="39">
        <f t="shared" si="6"/>
        <v>9</v>
      </c>
      <c r="H252" s="39">
        <f t="shared" si="6"/>
        <v>0</v>
      </c>
      <c r="I252" s="39">
        <f t="shared" si="6"/>
        <v>0</v>
      </c>
      <c r="J252" s="39">
        <f t="shared" si="6"/>
        <v>1</v>
      </c>
      <c r="K252" s="39">
        <f t="shared" si="6"/>
        <v>1</v>
      </c>
    </row>
    <row r="253" spans="1:11" s="24" customFormat="1" x14ac:dyDescent="0.2">
      <c r="A253" s="15" t="s">
        <v>382</v>
      </c>
      <c r="D253" s="16"/>
      <c r="E253" s="16"/>
      <c r="F253" s="16"/>
      <c r="G253" s="16"/>
      <c r="H253" s="16"/>
      <c r="I253" s="16"/>
      <c r="J253" s="16"/>
      <c r="K253" s="16"/>
    </row>
    <row r="255" spans="1:11" s="20" customFormat="1" ht="11.25" customHeight="1" x14ac:dyDescent="0.2">
      <c r="A255" s="233" t="s">
        <v>385</v>
      </c>
      <c r="B255" s="199" t="s">
        <v>221</v>
      </c>
      <c r="C255" s="201"/>
      <c r="D255" s="236" t="s">
        <v>2</v>
      </c>
      <c r="E255" s="237"/>
      <c r="F255" s="236" t="s">
        <v>3</v>
      </c>
      <c r="G255" s="237"/>
      <c r="H255" s="236" t="s">
        <v>4</v>
      </c>
      <c r="I255" s="237"/>
      <c r="J255" s="236" t="s">
        <v>5</v>
      </c>
      <c r="K255" s="237"/>
    </row>
    <row r="256" spans="1:11" s="20" customFormat="1" ht="12.75" customHeight="1" x14ac:dyDescent="0.2">
      <c r="A256" s="234"/>
      <c r="B256" s="241" t="s">
        <v>280</v>
      </c>
      <c r="C256" s="238" t="s">
        <v>1</v>
      </c>
      <c r="D256" s="236"/>
      <c r="E256" s="237"/>
      <c r="F256" s="236"/>
      <c r="G256" s="237"/>
      <c r="H256" s="236"/>
      <c r="I256" s="237"/>
      <c r="J256" s="236"/>
      <c r="K256" s="237"/>
    </row>
    <row r="257" spans="1:11" s="20" customFormat="1" ht="12.75" customHeight="1" x14ac:dyDescent="0.2">
      <c r="A257" s="235"/>
      <c r="B257" s="235"/>
      <c r="C257" s="229"/>
      <c r="D257" s="21" t="s">
        <v>287</v>
      </c>
      <c r="E257" s="38" t="s">
        <v>6</v>
      </c>
      <c r="F257" s="21" t="s">
        <v>287</v>
      </c>
      <c r="G257" s="38" t="s">
        <v>6</v>
      </c>
      <c r="H257" s="21" t="s">
        <v>287</v>
      </c>
      <c r="I257" s="38" t="s">
        <v>6</v>
      </c>
      <c r="J257" s="21" t="s">
        <v>287</v>
      </c>
      <c r="K257" s="38" t="s">
        <v>6</v>
      </c>
    </row>
    <row r="258" spans="1:11" x14ac:dyDescent="0.2">
      <c r="A258" s="5">
        <v>1</v>
      </c>
      <c r="B258" s="8" t="s">
        <v>228</v>
      </c>
      <c r="C258" s="61">
        <v>1</v>
      </c>
      <c r="D258" s="9">
        <v>0</v>
      </c>
      <c r="E258" s="9">
        <v>0</v>
      </c>
      <c r="F258" s="9">
        <v>1</v>
      </c>
      <c r="G258" s="9">
        <v>1</v>
      </c>
      <c r="H258" s="9">
        <v>0</v>
      </c>
      <c r="I258" s="9">
        <v>0</v>
      </c>
      <c r="J258" s="9">
        <v>0</v>
      </c>
      <c r="K258" s="9">
        <v>0</v>
      </c>
    </row>
    <row r="259" spans="1:11" x14ac:dyDescent="0.2">
      <c r="A259" s="5">
        <v>2</v>
      </c>
      <c r="B259" s="8" t="s">
        <v>223</v>
      </c>
      <c r="C259" s="61">
        <v>1</v>
      </c>
      <c r="D259" s="9">
        <v>0</v>
      </c>
      <c r="E259" s="9">
        <v>0</v>
      </c>
      <c r="F259" s="9">
        <v>1</v>
      </c>
      <c r="G259" s="9">
        <v>1</v>
      </c>
      <c r="H259" s="9">
        <v>0</v>
      </c>
      <c r="I259" s="9">
        <v>0</v>
      </c>
      <c r="J259" s="9">
        <v>0</v>
      </c>
      <c r="K259" s="9">
        <v>0</v>
      </c>
    </row>
    <row r="260" spans="1:11" x14ac:dyDescent="0.2">
      <c r="A260" s="5">
        <v>3</v>
      </c>
      <c r="B260" s="8" t="s">
        <v>224</v>
      </c>
      <c r="C260" s="61">
        <v>1</v>
      </c>
      <c r="D260" s="9">
        <v>1</v>
      </c>
      <c r="E260" s="9">
        <v>1</v>
      </c>
      <c r="F260" s="9">
        <v>1</v>
      </c>
      <c r="G260" s="9">
        <v>1</v>
      </c>
      <c r="H260" s="9">
        <v>1</v>
      </c>
      <c r="I260" s="9">
        <v>1</v>
      </c>
      <c r="J260" s="9">
        <v>1</v>
      </c>
      <c r="K260" s="9">
        <v>1</v>
      </c>
    </row>
    <row r="261" spans="1:11" x14ac:dyDescent="0.2">
      <c r="A261" s="5">
        <v>4</v>
      </c>
      <c r="B261" s="8" t="s">
        <v>229</v>
      </c>
      <c r="C261" s="61">
        <v>1</v>
      </c>
      <c r="D261" s="9">
        <v>0</v>
      </c>
      <c r="E261" s="9">
        <v>0</v>
      </c>
      <c r="F261" s="9">
        <v>1</v>
      </c>
      <c r="G261" s="9">
        <v>1</v>
      </c>
      <c r="H261" s="9">
        <v>0</v>
      </c>
      <c r="I261" s="9">
        <v>0</v>
      </c>
      <c r="J261" s="9">
        <v>0</v>
      </c>
      <c r="K261" s="9">
        <v>0</v>
      </c>
    </row>
    <row r="262" spans="1:11" x14ac:dyDescent="0.2">
      <c r="A262" s="5">
        <v>5</v>
      </c>
      <c r="B262" s="8" t="s">
        <v>236</v>
      </c>
      <c r="C262" s="61">
        <v>1</v>
      </c>
      <c r="D262" s="9">
        <v>0</v>
      </c>
      <c r="E262" s="9">
        <v>0</v>
      </c>
      <c r="F262" s="9">
        <v>1</v>
      </c>
      <c r="G262" s="9">
        <v>1</v>
      </c>
      <c r="H262" s="9">
        <v>0</v>
      </c>
      <c r="I262" s="9">
        <v>0</v>
      </c>
      <c r="J262" s="9">
        <v>0</v>
      </c>
      <c r="K262" s="9">
        <v>0</v>
      </c>
    </row>
    <row r="263" spans="1:11" x14ac:dyDescent="0.2">
      <c r="A263" s="5">
        <v>6</v>
      </c>
      <c r="B263" s="8" t="s">
        <v>230</v>
      </c>
      <c r="C263" s="61">
        <v>1</v>
      </c>
      <c r="D263" s="9">
        <v>0</v>
      </c>
      <c r="E263" s="9">
        <v>0</v>
      </c>
      <c r="F263" s="9">
        <v>1</v>
      </c>
      <c r="G263" s="9">
        <v>1</v>
      </c>
      <c r="H263" s="9">
        <v>0</v>
      </c>
      <c r="I263" s="9">
        <v>0</v>
      </c>
      <c r="J263" s="9">
        <v>0</v>
      </c>
      <c r="K263" s="9">
        <v>0</v>
      </c>
    </row>
    <row r="264" spans="1:11" x14ac:dyDescent="0.2">
      <c r="A264" s="5">
        <v>7</v>
      </c>
      <c r="B264" s="8" t="s">
        <v>222</v>
      </c>
      <c r="C264" s="61">
        <v>1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</row>
    <row r="265" spans="1:11" x14ac:dyDescent="0.2">
      <c r="A265" s="5">
        <v>8</v>
      </c>
      <c r="B265" s="8" t="s">
        <v>237</v>
      </c>
      <c r="C265" s="61">
        <v>1</v>
      </c>
      <c r="D265" s="9">
        <v>0</v>
      </c>
      <c r="E265" s="9">
        <v>0</v>
      </c>
      <c r="F265" s="9">
        <v>1</v>
      </c>
      <c r="G265" s="9">
        <v>1</v>
      </c>
      <c r="H265" s="9">
        <v>0</v>
      </c>
      <c r="I265" s="9">
        <v>0</v>
      </c>
      <c r="J265" s="9">
        <v>0</v>
      </c>
      <c r="K265" s="9">
        <v>0</v>
      </c>
    </row>
    <row r="266" spans="1:11" x14ac:dyDescent="0.2">
      <c r="A266" s="5">
        <v>9</v>
      </c>
      <c r="B266" s="8" t="s">
        <v>50</v>
      </c>
      <c r="C266" s="61">
        <v>1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</row>
    <row r="267" spans="1:11" x14ac:dyDescent="0.2">
      <c r="A267" s="5">
        <v>10</v>
      </c>
      <c r="B267" s="8" t="s">
        <v>227</v>
      </c>
      <c r="C267" s="61">
        <v>1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</row>
    <row r="268" spans="1:11" x14ac:dyDescent="0.2">
      <c r="A268" s="5">
        <v>11</v>
      </c>
      <c r="B268" s="8" t="s">
        <v>231</v>
      </c>
      <c r="C268" s="61">
        <v>1</v>
      </c>
      <c r="D268" s="9">
        <v>0</v>
      </c>
      <c r="E268" s="9">
        <v>0</v>
      </c>
      <c r="F268" s="9">
        <v>1</v>
      </c>
      <c r="G268" s="9">
        <v>1</v>
      </c>
      <c r="H268" s="9">
        <v>0</v>
      </c>
      <c r="I268" s="9">
        <v>0</v>
      </c>
      <c r="J268" s="9">
        <v>0</v>
      </c>
      <c r="K268" s="9">
        <v>0</v>
      </c>
    </row>
    <row r="269" spans="1:11" x14ac:dyDescent="0.2">
      <c r="A269" s="5">
        <v>12</v>
      </c>
      <c r="B269" s="8" t="s">
        <v>232</v>
      </c>
      <c r="C269" s="61">
        <v>1</v>
      </c>
      <c r="D269" s="9">
        <v>0</v>
      </c>
      <c r="E269" s="9">
        <v>0</v>
      </c>
      <c r="F269" s="9">
        <v>1</v>
      </c>
      <c r="G269" s="9">
        <v>1</v>
      </c>
      <c r="H269" s="9">
        <v>0</v>
      </c>
      <c r="I269" s="9">
        <v>0</v>
      </c>
      <c r="J269" s="9">
        <v>0</v>
      </c>
      <c r="K269" s="9">
        <v>0</v>
      </c>
    </row>
    <row r="270" spans="1:11" x14ac:dyDescent="0.2">
      <c r="A270" s="5">
        <v>13</v>
      </c>
      <c r="B270" s="8" t="s">
        <v>233</v>
      </c>
      <c r="C270" s="61">
        <v>1</v>
      </c>
      <c r="D270" s="9">
        <v>0</v>
      </c>
      <c r="E270" s="9">
        <v>0</v>
      </c>
      <c r="F270" s="9">
        <v>1</v>
      </c>
      <c r="G270" s="9">
        <v>1</v>
      </c>
      <c r="H270" s="9">
        <v>0</v>
      </c>
      <c r="I270" s="9">
        <v>0</v>
      </c>
      <c r="J270" s="9">
        <v>0</v>
      </c>
      <c r="K270" s="9">
        <v>0</v>
      </c>
    </row>
    <row r="271" spans="1:11" x14ac:dyDescent="0.2">
      <c r="A271" s="5">
        <v>14</v>
      </c>
      <c r="B271" s="8" t="s">
        <v>234</v>
      </c>
      <c r="C271" s="61">
        <v>1</v>
      </c>
      <c r="D271" s="9">
        <v>0</v>
      </c>
      <c r="E271" s="9">
        <v>0</v>
      </c>
      <c r="F271" s="9">
        <v>1</v>
      </c>
      <c r="G271" s="9">
        <v>1</v>
      </c>
      <c r="H271" s="9">
        <v>0</v>
      </c>
      <c r="I271" s="9">
        <v>0</v>
      </c>
      <c r="J271" s="9">
        <v>0</v>
      </c>
      <c r="K271" s="9">
        <v>0</v>
      </c>
    </row>
    <row r="272" spans="1:11" x14ac:dyDescent="0.2">
      <c r="A272" s="5">
        <v>15</v>
      </c>
      <c r="B272" s="8" t="s">
        <v>235</v>
      </c>
      <c r="C272" s="61">
        <v>1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</row>
    <row r="273" spans="1:11" x14ac:dyDescent="0.2">
      <c r="A273" s="5">
        <v>16</v>
      </c>
      <c r="B273" s="8" t="s">
        <v>225</v>
      </c>
      <c r="C273" s="61">
        <v>1</v>
      </c>
      <c r="D273" s="9">
        <v>0</v>
      </c>
      <c r="E273" s="9">
        <v>0</v>
      </c>
      <c r="F273" s="9">
        <v>1</v>
      </c>
      <c r="G273" s="9">
        <v>1</v>
      </c>
      <c r="H273" s="9">
        <v>0</v>
      </c>
      <c r="I273" s="9">
        <v>0</v>
      </c>
      <c r="J273" s="9">
        <v>0</v>
      </c>
      <c r="K273" s="9">
        <v>0</v>
      </c>
    </row>
    <row r="274" spans="1:11" x14ac:dyDescent="0.2">
      <c r="A274" s="5">
        <v>17</v>
      </c>
      <c r="B274" s="8" t="s">
        <v>238</v>
      </c>
      <c r="C274" s="61">
        <v>1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</row>
    <row r="275" spans="1:11" x14ac:dyDescent="0.2">
      <c r="A275" s="5">
        <v>18</v>
      </c>
      <c r="B275" s="8" t="s">
        <v>226</v>
      </c>
      <c r="C275" s="61">
        <v>1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</row>
    <row r="276" spans="1:11" x14ac:dyDescent="0.2">
      <c r="A276" s="5">
        <v>19</v>
      </c>
      <c r="B276" s="8" t="s">
        <v>239</v>
      </c>
      <c r="C276" s="61">
        <v>1</v>
      </c>
      <c r="D276" s="9">
        <v>0</v>
      </c>
      <c r="E276" s="9">
        <v>0</v>
      </c>
      <c r="F276" s="9">
        <v>1</v>
      </c>
      <c r="G276" s="9">
        <v>1</v>
      </c>
      <c r="H276" s="9">
        <v>0</v>
      </c>
      <c r="I276" s="9">
        <v>0</v>
      </c>
      <c r="J276" s="9">
        <v>0</v>
      </c>
      <c r="K276" s="9">
        <v>0</v>
      </c>
    </row>
    <row r="277" spans="1:11" x14ac:dyDescent="0.2">
      <c r="A277" s="5">
        <v>20</v>
      </c>
      <c r="B277" s="32" t="s">
        <v>240</v>
      </c>
      <c r="C277" s="61">
        <v>1</v>
      </c>
      <c r="D277" s="9">
        <v>0</v>
      </c>
      <c r="E277" s="9">
        <v>0</v>
      </c>
      <c r="F277" s="9">
        <v>1</v>
      </c>
      <c r="G277" s="9">
        <v>1</v>
      </c>
      <c r="H277" s="9">
        <v>0</v>
      </c>
      <c r="I277" s="9">
        <v>0</v>
      </c>
      <c r="J277" s="9">
        <v>0</v>
      </c>
      <c r="K277" s="9">
        <v>0</v>
      </c>
    </row>
    <row r="278" spans="1:11" s="7" customFormat="1" ht="10.5" x14ac:dyDescent="0.15">
      <c r="B278" s="50" t="s">
        <v>277</v>
      </c>
      <c r="C278" s="39">
        <f>SUM(C258:C277)</f>
        <v>20</v>
      </c>
      <c r="D278" s="39">
        <f>SUM(D258:D277)</f>
        <v>1</v>
      </c>
      <c r="E278" s="39">
        <f t="shared" ref="E278:K278" si="7">SUM(E258:E277)</f>
        <v>1</v>
      </c>
      <c r="F278" s="39">
        <f t="shared" si="7"/>
        <v>14</v>
      </c>
      <c r="G278" s="39">
        <f t="shared" si="7"/>
        <v>14</v>
      </c>
      <c r="H278" s="39">
        <f t="shared" si="7"/>
        <v>1</v>
      </c>
      <c r="I278" s="39">
        <f t="shared" si="7"/>
        <v>1</v>
      </c>
      <c r="J278" s="39">
        <f t="shared" si="7"/>
        <v>1</v>
      </c>
      <c r="K278" s="39">
        <f t="shared" si="7"/>
        <v>1</v>
      </c>
    </row>
    <row r="279" spans="1:11" s="24" customFormat="1" x14ac:dyDescent="0.2">
      <c r="A279" s="15" t="s">
        <v>382</v>
      </c>
      <c r="D279" s="16"/>
      <c r="E279" s="16"/>
      <c r="F279" s="16"/>
      <c r="G279" s="16"/>
      <c r="H279" s="16"/>
      <c r="I279" s="16"/>
      <c r="J279" s="16"/>
      <c r="K279" s="16"/>
    </row>
    <row r="281" spans="1:11" s="20" customFormat="1" ht="11.25" customHeight="1" x14ac:dyDescent="0.2">
      <c r="A281" s="233" t="s">
        <v>385</v>
      </c>
      <c r="B281" s="199" t="s">
        <v>241</v>
      </c>
      <c r="C281" s="201"/>
      <c r="D281" s="236" t="s">
        <v>2</v>
      </c>
      <c r="E281" s="237"/>
      <c r="F281" s="236" t="s">
        <v>3</v>
      </c>
      <c r="G281" s="237"/>
      <c r="H281" s="236" t="s">
        <v>4</v>
      </c>
      <c r="I281" s="237"/>
      <c r="J281" s="236" t="s">
        <v>5</v>
      </c>
      <c r="K281" s="237"/>
    </row>
    <row r="282" spans="1:11" s="20" customFormat="1" ht="12.75" customHeight="1" x14ac:dyDescent="0.2">
      <c r="A282" s="234"/>
      <c r="B282" s="241" t="s">
        <v>280</v>
      </c>
      <c r="C282" s="238" t="s">
        <v>1</v>
      </c>
      <c r="D282" s="236"/>
      <c r="E282" s="237"/>
      <c r="F282" s="236"/>
      <c r="G282" s="237"/>
      <c r="H282" s="236"/>
      <c r="I282" s="237"/>
      <c r="J282" s="236"/>
      <c r="K282" s="237"/>
    </row>
    <row r="283" spans="1:11" s="20" customFormat="1" ht="12.75" customHeight="1" x14ac:dyDescent="0.2">
      <c r="A283" s="235"/>
      <c r="B283" s="235"/>
      <c r="C283" s="229"/>
      <c r="D283" s="21" t="s">
        <v>287</v>
      </c>
      <c r="E283" s="38" t="s">
        <v>6</v>
      </c>
      <c r="F283" s="21" t="s">
        <v>287</v>
      </c>
      <c r="G283" s="38" t="s">
        <v>6</v>
      </c>
      <c r="H283" s="21" t="s">
        <v>287</v>
      </c>
      <c r="I283" s="38" t="s">
        <v>6</v>
      </c>
      <c r="J283" s="21" t="s">
        <v>287</v>
      </c>
      <c r="K283" s="38" t="s">
        <v>6</v>
      </c>
    </row>
    <row r="284" spans="1:11" x14ac:dyDescent="0.2">
      <c r="A284" s="5">
        <v>1</v>
      </c>
      <c r="B284" s="8" t="s">
        <v>253</v>
      </c>
      <c r="C284" s="61">
        <v>1</v>
      </c>
      <c r="D284" s="9">
        <v>0</v>
      </c>
      <c r="E284" s="9">
        <v>0</v>
      </c>
      <c r="F284" s="9">
        <v>1</v>
      </c>
      <c r="G284" s="9">
        <v>1</v>
      </c>
      <c r="H284" s="9">
        <v>0</v>
      </c>
      <c r="I284" s="9">
        <v>0</v>
      </c>
      <c r="J284" s="9">
        <v>0</v>
      </c>
      <c r="K284" s="9">
        <v>0</v>
      </c>
    </row>
    <row r="285" spans="1:11" x14ac:dyDescent="0.2">
      <c r="A285" s="5">
        <v>2</v>
      </c>
      <c r="B285" s="8" t="s">
        <v>264</v>
      </c>
      <c r="C285" s="61">
        <v>1</v>
      </c>
      <c r="D285" s="9">
        <v>0</v>
      </c>
      <c r="E285" s="9">
        <v>0</v>
      </c>
      <c r="F285" s="9">
        <v>1</v>
      </c>
      <c r="G285" s="9">
        <v>1</v>
      </c>
      <c r="H285" s="9">
        <v>0</v>
      </c>
      <c r="I285" s="9">
        <v>0</v>
      </c>
      <c r="J285" s="9">
        <v>0</v>
      </c>
      <c r="K285" s="9">
        <v>0</v>
      </c>
    </row>
    <row r="286" spans="1:11" x14ac:dyDescent="0.2">
      <c r="A286" s="5">
        <v>3</v>
      </c>
      <c r="B286" s="8" t="s">
        <v>243</v>
      </c>
      <c r="C286" s="61">
        <v>1</v>
      </c>
      <c r="D286" s="9">
        <v>0</v>
      </c>
      <c r="E286" s="9">
        <v>0</v>
      </c>
      <c r="F286" s="9">
        <v>1</v>
      </c>
      <c r="G286" s="9">
        <v>1</v>
      </c>
      <c r="H286" s="9">
        <v>0</v>
      </c>
      <c r="I286" s="9">
        <v>0</v>
      </c>
      <c r="J286" s="9">
        <v>0</v>
      </c>
      <c r="K286" s="9">
        <v>0</v>
      </c>
    </row>
    <row r="287" spans="1:11" x14ac:dyDescent="0.2">
      <c r="A287" s="5">
        <v>4</v>
      </c>
      <c r="B287" s="8" t="s">
        <v>242</v>
      </c>
      <c r="C287" s="61">
        <v>1</v>
      </c>
      <c r="D287" s="9">
        <v>1</v>
      </c>
      <c r="E287" s="9">
        <v>1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</row>
    <row r="288" spans="1:11" x14ac:dyDescent="0.2">
      <c r="A288" s="5">
        <v>5</v>
      </c>
      <c r="B288" s="8" t="s">
        <v>259</v>
      </c>
      <c r="C288" s="61">
        <v>1</v>
      </c>
      <c r="D288" s="9">
        <v>0</v>
      </c>
      <c r="E288" s="9">
        <v>0</v>
      </c>
      <c r="F288" s="9">
        <v>1</v>
      </c>
      <c r="G288" s="9">
        <v>1</v>
      </c>
      <c r="H288" s="9">
        <v>0</v>
      </c>
      <c r="I288" s="9">
        <v>0</v>
      </c>
      <c r="J288" s="9">
        <v>0</v>
      </c>
      <c r="K288" s="9">
        <v>0</v>
      </c>
    </row>
    <row r="289" spans="1:11" x14ac:dyDescent="0.2">
      <c r="A289" s="5">
        <v>6</v>
      </c>
      <c r="B289" s="8" t="s">
        <v>248</v>
      </c>
      <c r="C289" s="61">
        <v>1</v>
      </c>
      <c r="D289" s="9">
        <v>0</v>
      </c>
      <c r="E289" s="9">
        <v>0</v>
      </c>
      <c r="F289" s="9">
        <v>1</v>
      </c>
      <c r="G289" s="9">
        <v>1</v>
      </c>
      <c r="H289" s="9">
        <v>0</v>
      </c>
      <c r="I289" s="9">
        <v>0</v>
      </c>
      <c r="J289" s="9">
        <v>0</v>
      </c>
      <c r="K289" s="9">
        <v>0</v>
      </c>
    </row>
    <row r="290" spans="1:11" x14ac:dyDescent="0.2">
      <c r="A290" s="5">
        <v>7</v>
      </c>
      <c r="B290" s="8" t="s">
        <v>249</v>
      </c>
      <c r="C290" s="61">
        <v>1</v>
      </c>
      <c r="D290" s="9">
        <v>0</v>
      </c>
      <c r="E290" s="9">
        <v>0</v>
      </c>
      <c r="F290" s="9">
        <v>1</v>
      </c>
      <c r="G290" s="9">
        <v>1</v>
      </c>
      <c r="H290" s="9">
        <v>0</v>
      </c>
      <c r="I290" s="9">
        <v>0</v>
      </c>
      <c r="J290" s="9">
        <v>0</v>
      </c>
      <c r="K290" s="9">
        <v>0</v>
      </c>
    </row>
    <row r="291" spans="1:11" x14ac:dyDescent="0.2">
      <c r="A291" s="5">
        <v>8</v>
      </c>
      <c r="B291" s="8" t="s">
        <v>250</v>
      </c>
      <c r="C291" s="61">
        <v>1</v>
      </c>
      <c r="D291" s="9">
        <v>0</v>
      </c>
      <c r="E291" s="9">
        <v>0</v>
      </c>
      <c r="F291" s="9">
        <v>1</v>
      </c>
      <c r="G291" s="9">
        <v>1</v>
      </c>
      <c r="H291" s="9">
        <v>0</v>
      </c>
      <c r="I291" s="9">
        <v>0</v>
      </c>
      <c r="J291" s="9">
        <v>0</v>
      </c>
      <c r="K291" s="9">
        <v>0</v>
      </c>
    </row>
    <row r="292" spans="1:11" x14ac:dyDescent="0.2">
      <c r="A292" s="5">
        <v>9</v>
      </c>
      <c r="B292" s="8" t="s">
        <v>254</v>
      </c>
      <c r="C292" s="61">
        <v>1</v>
      </c>
      <c r="D292" s="9">
        <v>0</v>
      </c>
      <c r="E292" s="9">
        <v>0</v>
      </c>
      <c r="F292" s="9">
        <v>1</v>
      </c>
      <c r="G292" s="9">
        <v>1</v>
      </c>
      <c r="H292" s="9">
        <v>0</v>
      </c>
      <c r="I292" s="9">
        <v>0</v>
      </c>
      <c r="J292" s="9">
        <v>0</v>
      </c>
      <c r="K292" s="9">
        <v>0</v>
      </c>
    </row>
    <row r="293" spans="1:11" x14ac:dyDescent="0.2">
      <c r="A293" s="5">
        <v>10</v>
      </c>
      <c r="B293" s="8" t="s">
        <v>255</v>
      </c>
      <c r="C293" s="61">
        <v>1</v>
      </c>
      <c r="D293" s="9">
        <v>0</v>
      </c>
      <c r="E293" s="9">
        <v>0</v>
      </c>
      <c r="F293" s="9">
        <v>1</v>
      </c>
      <c r="G293" s="9">
        <v>1</v>
      </c>
      <c r="H293" s="9">
        <v>0</v>
      </c>
      <c r="I293" s="9">
        <v>0</v>
      </c>
      <c r="J293" s="9">
        <v>0</v>
      </c>
      <c r="K293" s="9">
        <v>0</v>
      </c>
    </row>
    <row r="294" spans="1:11" x14ac:dyDescent="0.2">
      <c r="A294" s="5">
        <v>11</v>
      </c>
      <c r="B294" s="8" t="s">
        <v>247</v>
      </c>
      <c r="C294" s="61">
        <v>1</v>
      </c>
      <c r="D294" s="9">
        <v>0</v>
      </c>
      <c r="E294" s="9">
        <v>1</v>
      </c>
      <c r="F294" s="9">
        <v>0</v>
      </c>
      <c r="G294" s="9">
        <v>0</v>
      </c>
      <c r="H294" s="9">
        <v>0</v>
      </c>
      <c r="I294" s="9">
        <v>1</v>
      </c>
      <c r="J294" s="9">
        <v>0</v>
      </c>
      <c r="K294" s="9">
        <v>0</v>
      </c>
    </row>
    <row r="295" spans="1:11" x14ac:dyDescent="0.2">
      <c r="A295" s="5">
        <v>12</v>
      </c>
      <c r="B295" s="8" t="s">
        <v>256</v>
      </c>
      <c r="C295" s="61">
        <v>1</v>
      </c>
      <c r="D295" s="9">
        <v>0</v>
      </c>
      <c r="E295" s="9">
        <v>0</v>
      </c>
      <c r="F295" s="9">
        <v>1</v>
      </c>
      <c r="G295" s="9">
        <v>1</v>
      </c>
      <c r="H295" s="9">
        <v>0</v>
      </c>
      <c r="I295" s="9">
        <v>0</v>
      </c>
      <c r="J295" s="9">
        <v>1</v>
      </c>
      <c r="K295" s="9">
        <v>1</v>
      </c>
    </row>
    <row r="296" spans="1:11" x14ac:dyDescent="0.2">
      <c r="A296" s="5">
        <v>13</v>
      </c>
      <c r="B296" s="8" t="s">
        <v>244</v>
      </c>
      <c r="C296" s="61">
        <v>1</v>
      </c>
      <c r="D296" s="9">
        <v>0</v>
      </c>
      <c r="E296" s="9">
        <v>0</v>
      </c>
      <c r="F296" s="9">
        <v>1</v>
      </c>
      <c r="G296" s="9">
        <v>1</v>
      </c>
      <c r="H296" s="9">
        <v>0</v>
      </c>
      <c r="I296" s="9">
        <v>0</v>
      </c>
      <c r="J296" s="9">
        <v>0</v>
      </c>
      <c r="K296" s="9">
        <v>0</v>
      </c>
    </row>
    <row r="297" spans="1:11" x14ac:dyDescent="0.2">
      <c r="A297" s="5">
        <v>14</v>
      </c>
      <c r="B297" s="8" t="s">
        <v>265</v>
      </c>
      <c r="C297" s="61">
        <v>1</v>
      </c>
      <c r="D297" s="9">
        <v>0</v>
      </c>
      <c r="E297" s="9">
        <v>0</v>
      </c>
      <c r="F297" s="9">
        <v>1</v>
      </c>
      <c r="G297" s="9">
        <v>1</v>
      </c>
      <c r="H297" s="9">
        <v>0</v>
      </c>
      <c r="I297" s="9">
        <v>0</v>
      </c>
      <c r="J297" s="9">
        <v>0</v>
      </c>
      <c r="K297" s="9">
        <v>0</v>
      </c>
    </row>
    <row r="298" spans="1:11" x14ac:dyDescent="0.2">
      <c r="A298" s="5">
        <v>15</v>
      </c>
      <c r="B298" s="8" t="s">
        <v>260</v>
      </c>
      <c r="C298" s="61">
        <v>1</v>
      </c>
      <c r="D298" s="9">
        <v>0</v>
      </c>
      <c r="E298" s="9">
        <v>0</v>
      </c>
      <c r="F298" s="9">
        <v>1</v>
      </c>
      <c r="G298" s="9">
        <v>1</v>
      </c>
      <c r="H298" s="9">
        <v>0</v>
      </c>
      <c r="I298" s="9">
        <v>0</v>
      </c>
      <c r="J298" s="9">
        <v>0</v>
      </c>
      <c r="K298" s="9">
        <v>0</v>
      </c>
    </row>
    <row r="299" spans="1:11" x14ac:dyDescent="0.2">
      <c r="A299" s="5">
        <v>16</v>
      </c>
      <c r="B299" s="8" t="s">
        <v>251</v>
      </c>
      <c r="C299" s="61">
        <v>1</v>
      </c>
      <c r="D299" s="9">
        <v>0</v>
      </c>
      <c r="E299" s="9">
        <v>0</v>
      </c>
      <c r="F299" s="9">
        <v>1</v>
      </c>
      <c r="G299" s="9">
        <v>1</v>
      </c>
      <c r="H299" s="9">
        <v>0</v>
      </c>
      <c r="I299" s="9">
        <v>0</v>
      </c>
      <c r="J299" s="9">
        <v>0</v>
      </c>
      <c r="K299" s="9">
        <v>0</v>
      </c>
    </row>
    <row r="300" spans="1:11" x14ac:dyDescent="0.2">
      <c r="A300" s="5">
        <v>17</v>
      </c>
      <c r="B300" s="8" t="s">
        <v>257</v>
      </c>
      <c r="C300" s="61">
        <v>1</v>
      </c>
      <c r="D300" s="9">
        <v>0</v>
      </c>
      <c r="E300" s="9">
        <v>0</v>
      </c>
      <c r="F300" s="9">
        <v>1</v>
      </c>
      <c r="G300" s="9">
        <v>1</v>
      </c>
      <c r="H300" s="9">
        <v>0</v>
      </c>
      <c r="I300" s="9">
        <v>0</v>
      </c>
      <c r="J300" s="9">
        <v>0</v>
      </c>
      <c r="K300" s="9">
        <v>0</v>
      </c>
    </row>
    <row r="301" spans="1:11" x14ac:dyDescent="0.2">
      <c r="A301" s="5">
        <v>18</v>
      </c>
      <c r="B301" s="8" t="s">
        <v>266</v>
      </c>
      <c r="C301" s="61">
        <v>1</v>
      </c>
      <c r="D301" s="9">
        <v>0</v>
      </c>
      <c r="E301" s="9">
        <v>0</v>
      </c>
      <c r="F301" s="9">
        <v>1</v>
      </c>
      <c r="G301" s="9">
        <v>1</v>
      </c>
      <c r="H301" s="9">
        <v>0</v>
      </c>
      <c r="I301" s="9">
        <v>0</v>
      </c>
      <c r="J301" s="9">
        <v>0</v>
      </c>
      <c r="K301" s="9">
        <v>0</v>
      </c>
    </row>
    <row r="302" spans="1:11" x14ac:dyDescent="0.2">
      <c r="A302" s="5">
        <v>19</v>
      </c>
      <c r="B302" s="8" t="s">
        <v>267</v>
      </c>
      <c r="C302" s="61">
        <v>1</v>
      </c>
      <c r="D302" s="9">
        <v>0</v>
      </c>
      <c r="E302" s="9">
        <v>0</v>
      </c>
      <c r="F302" s="9">
        <v>1</v>
      </c>
      <c r="G302" s="9">
        <v>1</v>
      </c>
      <c r="H302" s="9">
        <v>0</v>
      </c>
      <c r="I302" s="9">
        <v>0</v>
      </c>
      <c r="J302" s="9">
        <v>0</v>
      </c>
      <c r="K302" s="9">
        <v>0</v>
      </c>
    </row>
    <row r="303" spans="1:11" x14ac:dyDescent="0.2">
      <c r="A303" s="5">
        <v>20</v>
      </c>
      <c r="B303" s="8" t="s">
        <v>245</v>
      </c>
      <c r="C303" s="61">
        <v>1</v>
      </c>
      <c r="D303" s="9">
        <v>0</v>
      </c>
      <c r="E303" s="9">
        <v>0</v>
      </c>
      <c r="F303" s="9">
        <v>1</v>
      </c>
      <c r="G303" s="9">
        <v>1</v>
      </c>
      <c r="H303" s="9">
        <v>0</v>
      </c>
      <c r="I303" s="9">
        <v>0</v>
      </c>
      <c r="J303" s="9">
        <v>0</v>
      </c>
      <c r="K303" s="9">
        <v>0</v>
      </c>
    </row>
    <row r="304" spans="1:11" x14ac:dyDescent="0.2">
      <c r="A304" s="5">
        <v>21</v>
      </c>
      <c r="B304" s="8" t="s">
        <v>252</v>
      </c>
      <c r="C304" s="61">
        <v>1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</row>
    <row r="305" spans="1:11" x14ac:dyDescent="0.2">
      <c r="A305" s="5">
        <v>22</v>
      </c>
      <c r="B305" s="8" t="s">
        <v>261</v>
      </c>
      <c r="C305" s="61">
        <v>1</v>
      </c>
      <c r="D305" s="9">
        <v>0</v>
      </c>
      <c r="E305" s="9">
        <v>0</v>
      </c>
      <c r="F305" s="9">
        <v>1</v>
      </c>
      <c r="G305" s="9">
        <v>1</v>
      </c>
      <c r="H305" s="9">
        <v>0</v>
      </c>
      <c r="I305" s="9">
        <v>0</v>
      </c>
      <c r="J305" s="9">
        <v>0</v>
      </c>
      <c r="K305" s="9">
        <v>0</v>
      </c>
    </row>
    <row r="306" spans="1:11" x14ac:dyDescent="0.2">
      <c r="A306" s="5">
        <v>23</v>
      </c>
      <c r="B306" s="8" t="s">
        <v>246</v>
      </c>
      <c r="C306" s="61">
        <v>1</v>
      </c>
      <c r="D306" s="9">
        <v>0</v>
      </c>
      <c r="E306" s="9">
        <v>0</v>
      </c>
      <c r="F306" s="9">
        <v>1</v>
      </c>
      <c r="G306" s="9">
        <v>1</v>
      </c>
      <c r="H306" s="9">
        <v>0</v>
      </c>
      <c r="I306" s="9">
        <v>0</v>
      </c>
      <c r="J306" s="9">
        <v>0</v>
      </c>
      <c r="K306" s="9">
        <v>0</v>
      </c>
    </row>
    <row r="307" spans="1:11" x14ac:dyDescent="0.2">
      <c r="A307" s="5">
        <v>24</v>
      </c>
      <c r="B307" s="8" t="s">
        <v>268</v>
      </c>
      <c r="C307" s="61">
        <v>1</v>
      </c>
      <c r="D307" s="9">
        <v>0</v>
      </c>
      <c r="E307" s="9">
        <v>0</v>
      </c>
      <c r="F307" s="9">
        <v>1</v>
      </c>
      <c r="G307" s="9">
        <v>1</v>
      </c>
      <c r="H307" s="9">
        <v>0</v>
      </c>
      <c r="I307" s="9">
        <v>0</v>
      </c>
      <c r="J307" s="9">
        <v>0</v>
      </c>
      <c r="K307" s="9">
        <v>0</v>
      </c>
    </row>
    <row r="308" spans="1:11" x14ac:dyDescent="0.2">
      <c r="A308" s="5">
        <v>25</v>
      </c>
      <c r="B308" s="8" t="s">
        <v>262</v>
      </c>
      <c r="C308" s="61">
        <v>1</v>
      </c>
      <c r="D308" s="9">
        <v>0</v>
      </c>
      <c r="E308" s="9">
        <v>0</v>
      </c>
      <c r="F308" s="9">
        <v>1</v>
      </c>
      <c r="G308" s="9">
        <v>1</v>
      </c>
      <c r="H308" s="9">
        <v>0</v>
      </c>
      <c r="I308" s="9">
        <v>0</v>
      </c>
      <c r="J308" s="9">
        <v>0</v>
      </c>
      <c r="K308" s="9">
        <v>0</v>
      </c>
    </row>
    <row r="309" spans="1:11" x14ac:dyDescent="0.2">
      <c r="A309" s="5">
        <v>26</v>
      </c>
      <c r="B309" s="8" t="s">
        <v>258</v>
      </c>
      <c r="C309" s="61">
        <v>1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</row>
    <row r="310" spans="1:11" x14ac:dyDescent="0.2">
      <c r="A310" s="5">
        <v>27</v>
      </c>
      <c r="B310" s="32" t="s">
        <v>263</v>
      </c>
      <c r="C310" s="61">
        <v>1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</row>
    <row r="311" spans="1:11" s="7" customFormat="1" ht="10.5" x14ac:dyDescent="0.15">
      <c r="B311" s="50" t="s">
        <v>277</v>
      </c>
      <c r="C311" s="39">
        <f>SUM(C284:C310)</f>
        <v>27</v>
      </c>
      <c r="D311" s="39">
        <f>SUM(D284:D310)</f>
        <v>1</v>
      </c>
      <c r="E311" s="39">
        <f t="shared" ref="E311:K311" si="8">SUM(E284:E310)</f>
        <v>2</v>
      </c>
      <c r="F311" s="39">
        <f t="shared" si="8"/>
        <v>22</v>
      </c>
      <c r="G311" s="39">
        <f t="shared" si="8"/>
        <v>22</v>
      </c>
      <c r="H311" s="39">
        <f t="shared" si="8"/>
        <v>0</v>
      </c>
      <c r="I311" s="39">
        <f t="shared" si="8"/>
        <v>1</v>
      </c>
      <c r="J311" s="39">
        <f t="shared" si="8"/>
        <v>1</v>
      </c>
      <c r="K311" s="39">
        <f t="shared" si="8"/>
        <v>1</v>
      </c>
    </row>
    <row r="312" spans="1:11" s="24" customFormat="1" x14ac:dyDescent="0.2">
      <c r="A312" s="15" t="s">
        <v>382</v>
      </c>
      <c r="D312" s="16"/>
      <c r="E312" s="16"/>
      <c r="F312" s="16"/>
      <c r="G312" s="16"/>
      <c r="H312" s="16"/>
      <c r="I312" s="16"/>
      <c r="J312" s="16"/>
      <c r="K312" s="16"/>
    </row>
    <row r="314" spans="1:11" s="7" customFormat="1" ht="10.5" x14ac:dyDescent="0.15">
      <c r="B314" s="109" t="s">
        <v>284</v>
      </c>
      <c r="C314" s="110">
        <f>C311+C278+C252+C235+C207+C147+C118+C81+C36</f>
        <v>257</v>
      </c>
      <c r="D314" s="110">
        <f>D311+D278+D252+D235+D207+D147+D118+D81+D36</f>
        <v>5</v>
      </c>
      <c r="E314" s="110">
        <f t="shared" ref="E314:K314" si="9">E311+E278+E252+E235+E207+E147+E118+E81+E36</f>
        <v>6</v>
      </c>
      <c r="F314" s="110">
        <f t="shared" si="9"/>
        <v>189</v>
      </c>
      <c r="G314" s="110">
        <f t="shared" si="9"/>
        <v>190</v>
      </c>
      <c r="H314" s="110">
        <f t="shared" si="9"/>
        <v>2</v>
      </c>
      <c r="I314" s="110">
        <f t="shared" si="9"/>
        <v>3</v>
      </c>
      <c r="J314" s="110">
        <f t="shared" si="9"/>
        <v>9</v>
      </c>
      <c r="K314" s="110">
        <f t="shared" si="9"/>
        <v>9</v>
      </c>
    </row>
  </sheetData>
  <sortState ref="A42:K80">
    <sortCondition ref="B42:B80"/>
  </sortState>
  <mergeCells count="73">
    <mergeCell ref="B3:C3"/>
    <mergeCell ref="C4:C5"/>
    <mergeCell ref="C40:C41"/>
    <mergeCell ref="C85:C86"/>
    <mergeCell ref="C122:C123"/>
    <mergeCell ref="B121:C121"/>
    <mergeCell ref="B84:C84"/>
    <mergeCell ref="B39:C39"/>
    <mergeCell ref="A1:H1"/>
    <mergeCell ref="A3:A5"/>
    <mergeCell ref="B282:B283"/>
    <mergeCell ref="B256:B257"/>
    <mergeCell ref="B239:B240"/>
    <mergeCell ref="B211:B212"/>
    <mergeCell ref="B151:B152"/>
    <mergeCell ref="B122:B123"/>
    <mergeCell ref="B85:B86"/>
    <mergeCell ref="B40:B41"/>
    <mergeCell ref="A39:A41"/>
    <mergeCell ref="D39:E40"/>
    <mergeCell ref="F39:G40"/>
    <mergeCell ref="H39:I40"/>
    <mergeCell ref="B4:B5"/>
    <mergeCell ref="A121:A123"/>
    <mergeCell ref="J39:K40"/>
    <mergeCell ref="D3:E4"/>
    <mergeCell ref="F3:G4"/>
    <mergeCell ref="H3:I4"/>
    <mergeCell ref="J3:K4"/>
    <mergeCell ref="D121:E122"/>
    <mergeCell ref="F121:G122"/>
    <mergeCell ref="H121:I122"/>
    <mergeCell ref="J121:K122"/>
    <mergeCell ref="A84:A86"/>
    <mergeCell ref="D84:E85"/>
    <mergeCell ref="F84:G85"/>
    <mergeCell ref="H84:I85"/>
    <mergeCell ref="J84:K85"/>
    <mergeCell ref="A210:A212"/>
    <mergeCell ref="D210:E211"/>
    <mergeCell ref="F210:G211"/>
    <mergeCell ref="H210:I211"/>
    <mergeCell ref="J210:K211"/>
    <mergeCell ref="C211:C212"/>
    <mergeCell ref="B210:C210"/>
    <mergeCell ref="A150:A152"/>
    <mergeCell ref="D150:E151"/>
    <mergeCell ref="F150:G151"/>
    <mergeCell ref="H150:I151"/>
    <mergeCell ref="J150:K151"/>
    <mergeCell ref="C151:C152"/>
    <mergeCell ref="B150:C150"/>
    <mergeCell ref="A255:A257"/>
    <mergeCell ref="D255:E256"/>
    <mergeCell ref="F255:G256"/>
    <mergeCell ref="H255:I256"/>
    <mergeCell ref="J255:K256"/>
    <mergeCell ref="C256:C257"/>
    <mergeCell ref="B255:C255"/>
    <mergeCell ref="A238:A240"/>
    <mergeCell ref="D238:E239"/>
    <mergeCell ref="F238:G239"/>
    <mergeCell ref="H238:I239"/>
    <mergeCell ref="J238:K239"/>
    <mergeCell ref="C239:C240"/>
    <mergeCell ref="B238:C238"/>
    <mergeCell ref="A281:A283"/>
    <mergeCell ref="D281:E282"/>
    <mergeCell ref="F281:G282"/>
    <mergeCell ref="H281:I282"/>
    <mergeCell ref="J281:K282"/>
    <mergeCell ref="C282:C283"/>
    <mergeCell ref="B281:C281"/>
  </mergeCells>
  <conditionalFormatting sqref="C6:C36 C4">
    <cfRule type="cellIs" priority="9" stopIfTrue="1" operator="lessThanOrEqual">
      <formula>1</formula>
    </cfRule>
  </conditionalFormatting>
  <conditionalFormatting sqref="C40 C42:C80">
    <cfRule type="cellIs" priority="8" stopIfTrue="1" operator="lessThanOrEqual">
      <formula>1</formula>
    </cfRule>
  </conditionalFormatting>
  <conditionalFormatting sqref="C85 C87:C117">
    <cfRule type="cellIs" priority="7" stopIfTrue="1" operator="lessThanOrEqual">
      <formula>1</formula>
    </cfRule>
  </conditionalFormatting>
  <conditionalFormatting sqref="C122 C124:C146">
    <cfRule type="cellIs" priority="6" stopIfTrue="1" operator="lessThanOrEqual">
      <formula>1</formula>
    </cfRule>
  </conditionalFormatting>
  <conditionalFormatting sqref="C151 C153:C206">
    <cfRule type="cellIs" priority="5" stopIfTrue="1" operator="lessThanOrEqual">
      <formula>1</formula>
    </cfRule>
  </conditionalFormatting>
  <conditionalFormatting sqref="C211 C213:C234">
    <cfRule type="cellIs" priority="4" stopIfTrue="1" operator="lessThanOrEqual">
      <formula>1</formula>
    </cfRule>
  </conditionalFormatting>
  <conditionalFormatting sqref="C239 C241:C251">
    <cfRule type="cellIs" priority="3" stopIfTrue="1" operator="lessThanOrEqual">
      <formula>1</formula>
    </cfRule>
  </conditionalFormatting>
  <conditionalFormatting sqref="C256 C258:C277">
    <cfRule type="cellIs" priority="2" stopIfTrue="1" operator="lessThanOrEqual">
      <formula>1</formula>
    </cfRule>
  </conditionalFormatting>
  <conditionalFormatting sqref="C282 C284:C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14"/>
  <sheetViews>
    <sheetView zoomScale="115" zoomScaleNormal="115" workbookViewId="0">
      <selection activeCell="C11" sqref="C11"/>
    </sheetView>
  </sheetViews>
  <sheetFormatPr defaultColWidth="8.85546875" defaultRowHeight="11.25" x14ac:dyDescent="0.2"/>
  <cols>
    <col min="1" max="1" width="3.7109375" style="44" customWidth="1"/>
    <col min="2" max="2" width="43.7109375" style="44" customWidth="1"/>
    <col min="3" max="10" width="9.28515625" style="44" customWidth="1"/>
    <col min="11" max="16384" width="8.85546875" style="44"/>
  </cols>
  <sheetData>
    <row r="1" spans="1:10" s="49" customFormat="1" ht="10.5" x14ac:dyDescent="0.15">
      <c r="A1" s="49" t="s">
        <v>353</v>
      </c>
    </row>
    <row r="3" spans="1:10" ht="10.15" customHeight="1" x14ac:dyDescent="0.2">
      <c r="A3" s="242" t="s">
        <v>385</v>
      </c>
      <c r="B3" s="14" t="s">
        <v>0</v>
      </c>
      <c r="C3" s="222" t="s">
        <v>2</v>
      </c>
      <c r="D3" s="223"/>
      <c r="E3" s="222" t="s">
        <v>3</v>
      </c>
      <c r="F3" s="223"/>
      <c r="G3" s="222" t="s">
        <v>4</v>
      </c>
      <c r="H3" s="223"/>
      <c r="I3" s="222" t="s">
        <v>5</v>
      </c>
      <c r="J3" s="223"/>
    </row>
    <row r="4" spans="1:10" ht="14.45" customHeight="1" x14ac:dyDescent="0.2">
      <c r="A4" s="242"/>
      <c r="B4" s="244" t="s">
        <v>280</v>
      </c>
      <c r="C4" s="224"/>
      <c r="D4" s="225"/>
      <c r="E4" s="224"/>
      <c r="F4" s="225"/>
      <c r="G4" s="224"/>
      <c r="H4" s="225"/>
      <c r="I4" s="224"/>
      <c r="J4" s="225"/>
    </row>
    <row r="5" spans="1:10" x14ac:dyDescent="0.2">
      <c r="A5" s="242"/>
      <c r="B5" s="227"/>
      <c r="C5" s="53" t="s">
        <v>287</v>
      </c>
      <c r="D5" s="111" t="s">
        <v>6</v>
      </c>
      <c r="E5" s="53" t="s">
        <v>287</v>
      </c>
      <c r="F5" s="111" t="s">
        <v>6</v>
      </c>
      <c r="G5" s="53" t="s">
        <v>287</v>
      </c>
      <c r="H5" s="111" t="s">
        <v>6</v>
      </c>
      <c r="I5" s="53" t="s">
        <v>287</v>
      </c>
      <c r="J5" s="111" t="s">
        <v>6</v>
      </c>
    </row>
    <row r="6" spans="1:10" x14ac:dyDescent="0.2">
      <c r="A6" s="54">
        <v>1</v>
      </c>
      <c r="B6" s="55" t="s">
        <v>14</v>
      </c>
      <c r="C6" s="135">
        <v>15934</v>
      </c>
      <c r="D6" s="135">
        <v>15934</v>
      </c>
      <c r="E6" s="135">
        <v>13448</v>
      </c>
      <c r="F6" s="135">
        <v>13697</v>
      </c>
      <c r="G6" s="135">
        <v>14951</v>
      </c>
      <c r="H6" s="135">
        <v>15310</v>
      </c>
      <c r="I6" s="135">
        <v>12182</v>
      </c>
      <c r="J6" s="135">
        <v>12978</v>
      </c>
    </row>
    <row r="7" spans="1:10" x14ac:dyDescent="0.2">
      <c r="A7" s="54">
        <v>2</v>
      </c>
      <c r="B7" s="55" t="s">
        <v>31</v>
      </c>
      <c r="C7" s="135">
        <v>9168</v>
      </c>
      <c r="D7" s="135">
        <v>9269</v>
      </c>
      <c r="E7" s="135">
        <v>10214</v>
      </c>
      <c r="F7" s="135">
        <v>10409</v>
      </c>
      <c r="G7" s="135">
        <v>9616</v>
      </c>
      <c r="H7" s="135">
        <v>9705</v>
      </c>
      <c r="I7" s="135">
        <v>9615</v>
      </c>
      <c r="J7" s="135">
        <v>9720</v>
      </c>
    </row>
    <row r="8" spans="1:10" x14ac:dyDescent="0.2">
      <c r="A8" s="54">
        <v>3</v>
      </c>
      <c r="B8" s="55" t="s">
        <v>18</v>
      </c>
      <c r="C8" s="135">
        <v>20961</v>
      </c>
      <c r="D8" s="135">
        <v>21628</v>
      </c>
      <c r="E8" s="135">
        <v>17678</v>
      </c>
      <c r="F8" s="135">
        <v>18205</v>
      </c>
      <c r="G8" s="135">
        <v>20151</v>
      </c>
      <c r="H8" s="135">
        <v>23116</v>
      </c>
      <c r="I8" s="135">
        <v>23000</v>
      </c>
      <c r="J8" s="135">
        <v>23000</v>
      </c>
    </row>
    <row r="9" spans="1:10" x14ac:dyDescent="0.2">
      <c r="A9" s="54">
        <v>4</v>
      </c>
      <c r="B9" s="55" t="s">
        <v>8</v>
      </c>
      <c r="C9" s="135">
        <v>30689</v>
      </c>
      <c r="D9" s="135">
        <v>30711</v>
      </c>
      <c r="E9" s="135">
        <v>25526</v>
      </c>
      <c r="F9" s="135">
        <v>25552</v>
      </c>
      <c r="G9" s="135">
        <v>25648</v>
      </c>
      <c r="H9" s="135">
        <v>25686</v>
      </c>
      <c r="I9" s="135">
        <v>21859</v>
      </c>
      <c r="J9" s="135">
        <v>21923</v>
      </c>
    </row>
    <row r="10" spans="1:10" x14ac:dyDescent="0.2">
      <c r="A10" s="54">
        <v>5</v>
      </c>
      <c r="B10" s="55" t="s">
        <v>26</v>
      </c>
      <c r="C10" s="135">
        <v>10152</v>
      </c>
      <c r="D10" s="135">
        <v>11760</v>
      </c>
      <c r="E10" s="135">
        <v>9536</v>
      </c>
      <c r="F10" s="135">
        <v>9634</v>
      </c>
      <c r="G10" s="135">
        <v>10756</v>
      </c>
      <c r="H10" s="135">
        <v>11760</v>
      </c>
      <c r="I10" s="135">
        <v>9707</v>
      </c>
      <c r="J10" s="135">
        <v>9707</v>
      </c>
    </row>
    <row r="11" spans="1:10" x14ac:dyDescent="0.2">
      <c r="A11" s="54">
        <v>6</v>
      </c>
      <c r="B11" s="55" t="s">
        <v>7</v>
      </c>
      <c r="C11" s="135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</row>
    <row r="12" spans="1:10" x14ac:dyDescent="0.2">
      <c r="A12" s="54">
        <v>7</v>
      </c>
      <c r="B12" s="55" t="s">
        <v>32</v>
      </c>
      <c r="C12" s="135">
        <v>7744</v>
      </c>
      <c r="D12" s="135">
        <v>7820</v>
      </c>
      <c r="E12" s="135">
        <v>8305</v>
      </c>
      <c r="F12" s="135">
        <v>8305</v>
      </c>
      <c r="G12" s="135">
        <v>4618</v>
      </c>
      <c r="H12" s="135">
        <v>5671</v>
      </c>
      <c r="I12" s="135">
        <v>5512</v>
      </c>
      <c r="J12" s="135">
        <v>5873</v>
      </c>
    </row>
    <row r="13" spans="1:10" x14ac:dyDescent="0.2">
      <c r="A13" s="54">
        <v>8</v>
      </c>
      <c r="B13" s="55" t="s">
        <v>13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</row>
    <row r="14" spans="1:10" x14ac:dyDescent="0.2">
      <c r="A14" s="54">
        <v>9</v>
      </c>
      <c r="B14" s="55" t="s">
        <v>17</v>
      </c>
      <c r="C14" s="135">
        <v>851261</v>
      </c>
      <c r="D14" s="135">
        <v>867208</v>
      </c>
      <c r="E14" s="135">
        <v>1121434</v>
      </c>
      <c r="F14" s="135">
        <v>1124434</v>
      </c>
      <c r="G14" s="135">
        <v>703596</v>
      </c>
      <c r="H14" s="135">
        <v>708499</v>
      </c>
      <c r="I14" s="135">
        <v>834647</v>
      </c>
      <c r="J14" s="135">
        <v>863699</v>
      </c>
    </row>
    <row r="15" spans="1:10" x14ac:dyDescent="0.2">
      <c r="A15" s="54">
        <v>10</v>
      </c>
      <c r="B15" s="55" t="s">
        <v>9</v>
      </c>
      <c r="C15" s="135">
        <v>46681</v>
      </c>
      <c r="D15" s="135">
        <v>74403</v>
      </c>
      <c r="E15" s="135">
        <v>53228</v>
      </c>
      <c r="F15" s="135">
        <v>53899</v>
      </c>
      <c r="G15" s="135">
        <v>50034</v>
      </c>
      <c r="H15" s="135">
        <v>73755</v>
      </c>
      <c r="I15" s="135">
        <v>37713</v>
      </c>
      <c r="J15" s="135">
        <v>42027</v>
      </c>
    </row>
    <row r="16" spans="1:10" x14ac:dyDescent="0.2">
      <c r="A16" s="54">
        <v>11</v>
      </c>
      <c r="B16" s="55" t="s">
        <v>379</v>
      </c>
      <c r="C16" s="135">
        <v>0</v>
      </c>
      <c r="D16" s="135">
        <v>0</v>
      </c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</row>
    <row r="17" spans="1:10" x14ac:dyDescent="0.2">
      <c r="A17" s="54">
        <v>12</v>
      </c>
      <c r="B17" s="55" t="s">
        <v>19</v>
      </c>
      <c r="C17" s="135">
        <v>44869</v>
      </c>
      <c r="D17" s="135">
        <v>50028</v>
      </c>
      <c r="E17" s="135">
        <v>48218</v>
      </c>
      <c r="F17" s="135">
        <v>48559</v>
      </c>
      <c r="G17" s="135">
        <v>42465</v>
      </c>
      <c r="H17" s="135">
        <v>50659</v>
      </c>
      <c r="I17" s="135">
        <v>44103</v>
      </c>
      <c r="J17" s="135">
        <v>44136</v>
      </c>
    </row>
    <row r="18" spans="1:10" x14ac:dyDescent="0.2">
      <c r="A18" s="54">
        <v>13</v>
      </c>
      <c r="B18" s="55" t="s">
        <v>20</v>
      </c>
      <c r="C18" s="135">
        <v>16643</v>
      </c>
      <c r="D18" s="135">
        <v>16643</v>
      </c>
      <c r="E18" s="135">
        <v>15656</v>
      </c>
      <c r="F18" s="135">
        <v>16066</v>
      </c>
      <c r="G18" s="135">
        <v>16842</v>
      </c>
      <c r="H18" s="135">
        <v>16842</v>
      </c>
      <c r="I18" s="135">
        <v>15873</v>
      </c>
      <c r="J18" s="135">
        <v>16147</v>
      </c>
    </row>
    <row r="19" spans="1:10" x14ac:dyDescent="0.2">
      <c r="A19" s="54">
        <v>14</v>
      </c>
      <c r="B19" s="55" t="s">
        <v>21</v>
      </c>
      <c r="C19" s="135">
        <v>5389</v>
      </c>
      <c r="D19" s="135">
        <v>5406</v>
      </c>
      <c r="E19" s="135">
        <v>4611</v>
      </c>
      <c r="F19" s="135">
        <v>4958</v>
      </c>
      <c r="G19" s="135">
        <v>4780</v>
      </c>
      <c r="H19" s="135">
        <v>4871</v>
      </c>
      <c r="I19" s="135">
        <v>4793</v>
      </c>
      <c r="J19" s="135">
        <v>4811</v>
      </c>
    </row>
    <row r="20" spans="1:10" x14ac:dyDescent="0.2">
      <c r="A20" s="54">
        <v>15</v>
      </c>
      <c r="B20" s="55" t="s">
        <v>22</v>
      </c>
      <c r="C20" s="135">
        <v>25668</v>
      </c>
      <c r="D20" s="135">
        <v>25967</v>
      </c>
      <c r="E20" s="135">
        <v>23461</v>
      </c>
      <c r="F20" s="135">
        <v>23461</v>
      </c>
      <c r="G20" s="135">
        <v>26752</v>
      </c>
      <c r="H20" s="135">
        <v>27178</v>
      </c>
      <c r="I20" s="135">
        <v>18064</v>
      </c>
      <c r="J20" s="135">
        <v>25359</v>
      </c>
    </row>
    <row r="21" spans="1:10" x14ac:dyDescent="0.2">
      <c r="A21" s="54">
        <v>16</v>
      </c>
      <c r="B21" s="55" t="s">
        <v>15</v>
      </c>
      <c r="C21" s="135">
        <v>1455</v>
      </c>
      <c r="D21" s="135">
        <v>1455</v>
      </c>
      <c r="E21" s="135">
        <v>1303</v>
      </c>
      <c r="F21" s="135">
        <v>1303</v>
      </c>
      <c r="G21" s="135">
        <v>1407</v>
      </c>
      <c r="H21" s="135">
        <v>1407</v>
      </c>
      <c r="I21" s="135">
        <v>1360</v>
      </c>
      <c r="J21" s="135">
        <v>1360</v>
      </c>
    </row>
    <row r="22" spans="1:10" x14ac:dyDescent="0.2">
      <c r="A22" s="54">
        <v>17</v>
      </c>
      <c r="B22" s="55" t="s">
        <v>10</v>
      </c>
      <c r="C22" s="135">
        <v>17202</v>
      </c>
      <c r="D22" s="135">
        <v>17202</v>
      </c>
      <c r="E22" s="135">
        <v>22631</v>
      </c>
      <c r="F22" s="135">
        <v>22631</v>
      </c>
      <c r="G22" s="135">
        <v>16282</v>
      </c>
      <c r="H22" s="135">
        <v>16282</v>
      </c>
      <c r="I22" s="135">
        <v>15836</v>
      </c>
      <c r="J22" s="135">
        <v>16458</v>
      </c>
    </row>
    <row r="23" spans="1:10" x14ac:dyDescent="0.2">
      <c r="A23" s="54">
        <v>18</v>
      </c>
      <c r="B23" s="55" t="s">
        <v>33</v>
      </c>
      <c r="C23" s="135">
        <v>19299</v>
      </c>
      <c r="D23" s="135">
        <v>19299</v>
      </c>
      <c r="E23" s="135">
        <v>15591</v>
      </c>
      <c r="F23" s="135">
        <v>15591</v>
      </c>
      <c r="G23" s="135">
        <v>17517</v>
      </c>
      <c r="H23" s="135">
        <v>17623</v>
      </c>
      <c r="I23" s="135">
        <v>12780</v>
      </c>
      <c r="J23" s="135">
        <v>12780</v>
      </c>
    </row>
    <row r="24" spans="1:10" x14ac:dyDescent="0.2">
      <c r="A24" s="54">
        <v>19</v>
      </c>
      <c r="B24" s="55" t="s">
        <v>23</v>
      </c>
      <c r="C24" s="135">
        <v>39998</v>
      </c>
      <c r="D24" s="135">
        <v>40762</v>
      </c>
      <c r="E24" s="135">
        <v>37331</v>
      </c>
      <c r="F24" s="135">
        <v>37331</v>
      </c>
      <c r="G24" s="135">
        <v>38385</v>
      </c>
      <c r="H24" s="135">
        <v>39515</v>
      </c>
      <c r="I24" s="135">
        <v>34331</v>
      </c>
      <c r="J24" s="135">
        <v>34744</v>
      </c>
    </row>
    <row r="25" spans="1:10" x14ac:dyDescent="0.2">
      <c r="A25" s="54">
        <v>20</v>
      </c>
      <c r="B25" s="55" t="s">
        <v>24</v>
      </c>
      <c r="C25" s="135">
        <v>17067</v>
      </c>
      <c r="D25" s="135">
        <v>17067</v>
      </c>
      <c r="E25" s="135">
        <v>17933</v>
      </c>
      <c r="F25" s="135">
        <v>18175</v>
      </c>
      <c r="G25" s="135">
        <v>18833</v>
      </c>
      <c r="H25" s="135">
        <v>18833</v>
      </c>
      <c r="I25" s="135">
        <v>17933</v>
      </c>
      <c r="J25" s="135">
        <v>17933</v>
      </c>
    </row>
    <row r="26" spans="1:10" x14ac:dyDescent="0.2">
      <c r="A26" s="54">
        <v>21</v>
      </c>
      <c r="B26" s="55" t="s">
        <v>25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  <c r="H26" s="135">
        <v>0</v>
      </c>
      <c r="I26" s="135">
        <v>0</v>
      </c>
      <c r="J26" s="135">
        <v>0</v>
      </c>
    </row>
    <row r="27" spans="1:10" x14ac:dyDescent="0.2">
      <c r="A27" s="54">
        <v>22</v>
      </c>
      <c r="B27" s="55" t="s">
        <v>27</v>
      </c>
      <c r="C27" s="135">
        <v>32211</v>
      </c>
      <c r="D27" s="135">
        <v>32357</v>
      </c>
      <c r="E27" s="135">
        <v>24011</v>
      </c>
      <c r="F27" s="135">
        <v>24011</v>
      </c>
      <c r="G27" s="135">
        <v>34069</v>
      </c>
      <c r="H27" s="135">
        <v>34337</v>
      </c>
      <c r="I27" s="135">
        <v>29994</v>
      </c>
      <c r="J27" s="135">
        <v>30438</v>
      </c>
    </row>
    <row r="28" spans="1:10" x14ac:dyDescent="0.2">
      <c r="A28" s="54">
        <v>23</v>
      </c>
      <c r="B28" s="55" t="s">
        <v>16</v>
      </c>
      <c r="C28" s="135">
        <v>2820</v>
      </c>
      <c r="D28" s="135">
        <v>2922</v>
      </c>
      <c r="E28" s="135">
        <v>2820</v>
      </c>
      <c r="F28" s="135">
        <v>2820</v>
      </c>
      <c r="G28" s="135">
        <v>2820</v>
      </c>
      <c r="H28" s="135">
        <v>2820</v>
      </c>
      <c r="I28" s="135">
        <v>2820</v>
      </c>
      <c r="J28" s="135">
        <v>2820</v>
      </c>
    </row>
    <row r="29" spans="1:10" x14ac:dyDescent="0.2">
      <c r="A29" s="54">
        <v>24</v>
      </c>
      <c r="B29" s="55" t="s">
        <v>34</v>
      </c>
      <c r="C29" s="135">
        <v>30056</v>
      </c>
      <c r="D29" s="135">
        <v>30204</v>
      </c>
      <c r="E29" s="135">
        <v>27260</v>
      </c>
      <c r="F29" s="135">
        <v>31666</v>
      </c>
      <c r="G29" s="135">
        <v>33378</v>
      </c>
      <c r="H29" s="135">
        <v>33662</v>
      </c>
      <c r="I29" s="135">
        <v>31154</v>
      </c>
      <c r="J29" s="135">
        <v>31154</v>
      </c>
    </row>
    <row r="30" spans="1:10" x14ac:dyDescent="0.2">
      <c r="A30" s="54">
        <v>25</v>
      </c>
      <c r="B30" s="55" t="s">
        <v>11</v>
      </c>
      <c r="C30" s="135">
        <v>52225</v>
      </c>
      <c r="D30" s="135">
        <v>52235</v>
      </c>
      <c r="E30" s="135">
        <v>52696</v>
      </c>
      <c r="F30" s="135">
        <v>52723</v>
      </c>
      <c r="G30" s="135">
        <v>41298</v>
      </c>
      <c r="H30" s="135">
        <v>41298</v>
      </c>
      <c r="I30" s="135">
        <v>49072</v>
      </c>
      <c r="J30" s="135">
        <v>49072</v>
      </c>
    </row>
    <row r="31" spans="1:10" x14ac:dyDescent="0.2">
      <c r="A31" s="54">
        <v>26</v>
      </c>
      <c r="B31" s="55" t="s">
        <v>35</v>
      </c>
      <c r="C31" s="135">
        <v>22405</v>
      </c>
      <c r="D31" s="135">
        <v>22405</v>
      </c>
      <c r="E31" s="135">
        <v>18316</v>
      </c>
      <c r="F31" s="135">
        <v>18680</v>
      </c>
      <c r="G31" s="135">
        <v>20928</v>
      </c>
      <c r="H31" s="135">
        <v>23872</v>
      </c>
      <c r="I31" s="135">
        <v>20526</v>
      </c>
      <c r="J31" s="135">
        <v>20526</v>
      </c>
    </row>
    <row r="32" spans="1:10" x14ac:dyDescent="0.2">
      <c r="A32" s="54">
        <v>27</v>
      </c>
      <c r="B32" s="55" t="s">
        <v>28</v>
      </c>
      <c r="C32" s="135">
        <v>6458</v>
      </c>
      <c r="D32" s="135">
        <v>6556</v>
      </c>
      <c r="E32" s="135">
        <v>6697</v>
      </c>
      <c r="F32" s="135">
        <v>7585</v>
      </c>
      <c r="G32" s="135">
        <v>7466</v>
      </c>
      <c r="H32" s="135">
        <v>7466</v>
      </c>
      <c r="I32" s="135">
        <v>6342</v>
      </c>
      <c r="J32" s="135">
        <v>6342</v>
      </c>
    </row>
    <row r="33" spans="1:10" x14ac:dyDescent="0.2">
      <c r="A33" s="54">
        <v>28</v>
      </c>
      <c r="B33" s="55" t="s">
        <v>29</v>
      </c>
      <c r="C33" s="135">
        <v>16913</v>
      </c>
      <c r="D33" s="135">
        <v>16913</v>
      </c>
      <c r="E33" s="135">
        <v>17723</v>
      </c>
      <c r="F33" s="135">
        <v>17723</v>
      </c>
      <c r="G33" s="135">
        <v>15545</v>
      </c>
      <c r="H33" s="135">
        <v>15545</v>
      </c>
      <c r="I33" s="135">
        <v>15589</v>
      </c>
      <c r="J33" s="135">
        <v>15589</v>
      </c>
    </row>
    <row r="34" spans="1:10" x14ac:dyDescent="0.2">
      <c r="A34" s="54">
        <v>29</v>
      </c>
      <c r="B34" s="55" t="s">
        <v>30</v>
      </c>
      <c r="C34" s="135">
        <v>1006</v>
      </c>
      <c r="D34" s="135">
        <v>1006</v>
      </c>
      <c r="E34" s="135">
        <v>99</v>
      </c>
      <c r="F34" s="135">
        <v>99</v>
      </c>
      <c r="G34" s="135">
        <v>99</v>
      </c>
      <c r="H34" s="135">
        <v>99</v>
      </c>
      <c r="I34" s="135">
        <v>99</v>
      </c>
      <c r="J34" s="135">
        <v>99</v>
      </c>
    </row>
    <row r="35" spans="1:10" x14ac:dyDescent="0.2">
      <c r="A35" s="54">
        <v>30</v>
      </c>
      <c r="B35" s="55" t="s">
        <v>12</v>
      </c>
      <c r="C35" s="135">
        <v>15314</v>
      </c>
      <c r="D35" s="135">
        <v>16489</v>
      </c>
      <c r="E35" s="135">
        <v>15175</v>
      </c>
      <c r="F35" s="135">
        <v>15616</v>
      </c>
      <c r="G35" s="135">
        <v>16219</v>
      </c>
      <c r="H35" s="135">
        <v>17609</v>
      </c>
      <c r="I35" s="135">
        <v>15764</v>
      </c>
      <c r="J35" s="135">
        <v>17106</v>
      </c>
    </row>
    <row r="36" spans="1:10" s="13" customFormat="1" ht="10.5" x14ac:dyDescent="0.15">
      <c r="B36" s="102" t="s">
        <v>277</v>
      </c>
      <c r="C36" s="51">
        <f>SUM(C6:C35)</f>
        <v>1359588</v>
      </c>
      <c r="D36" s="51">
        <f t="shared" ref="D36:J36" si="0">SUM(D6:D35)</f>
        <v>1413649</v>
      </c>
      <c r="E36" s="51">
        <f t="shared" si="0"/>
        <v>1610901</v>
      </c>
      <c r="F36" s="51">
        <f t="shared" si="0"/>
        <v>1623133</v>
      </c>
      <c r="G36" s="51">
        <f t="shared" si="0"/>
        <v>1194455</v>
      </c>
      <c r="H36" s="51">
        <f t="shared" si="0"/>
        <v>1243420</v>
      </c>
      <c r="I36" s="51">
        <f t="shared" si="0"/>
        <v>1290668</v>
      </c>
      <c r="J36" s="51">
        <f t="shared" si="0"/>
        <v>1335801</v>
      </c>
    </row>
    <row r="37" spans="1:10" s="24" customFormat="1" x14ac:dyDescent="0.2">
      <c r="A37" s="15" t="s">
        <v>382</v>
      </c>
      <c r="C37" s="16"/>
      <c r="D37" s="16"/>
      <c r="E37" s="16"/>
      <c r="F37" s="16"/>
      <c r="G37" s="16"/>
      <c r="H37" s="16"/>
      <c r="I37" s="16"/>
      <c r="J37" s="16"/>
    </row>
    <row r="38" spans="1:10" x14ac:dyDescent="0.2">
      <c r="A38" s="13"/>
    </row>
    <row r="39" spans="1:10" ht="10.15" customHeight="1" x14ac:dyDescent="0.2">
      <c r="A39" s="242" t="s">
        <v>385</v>
      </c>
      <c r="B39" s="14" t="s">
        <v>36</v>
      </c>
      <c r="C39" s="222" t="s">
        <v>2</v>
      </c>
      <c r="D39" s="223"/>
      <c r="E39" s="222" t="s">
        <v>3</v>
      </c>
      <c r="F39" s="223"/>
      <c r="G39" s="222" t="s">
        <v>4</v>
      </c>
      <c r="H39" s="223"/>
      <c r="I39" s="222" t="s">
        <v>5</v>
      </c>
      <c r="J39" s="223"/>
    </row>
    <row r="40" spans="1:10" ht="14.45" customHeight="1" x14ac:dyDescent="0.2">
      <c r="A40" s="242"/>
      <c r="B40" s="244" t="s">
        <v>280</v>
      </c>
      <c r="C40" s="224"/>
      <c r="D40" s="225"/>
      <c r="E40" s="224"/>
      <c r="F40" s="225"/>
      <c r="G40" s="224"/>
      <c r="H40" s="225"/>
      <c r="I40" s="224"/>
      <c r="J40" s="225"/>
    </row>
    <row r="41" spans="1:10" x14ac:dyDescent="0.2">
      <c r="A41" s="242"/>
      <c r="B41" s="227"/>
      <c r="C41" s="53" t="s">
        <v>287</v>
      </c>
      <c r="D41" s="111" t="s">
        <v>6</v>
      </c>
      <c r="E41" s="53" t="s">
        <v>287</v>
      </c>
      <c r="F41" s="111" t="s">
        <v>6</v>
      </c>
      <c r="G41" s="53" t="s">
        <v>287</v>
      </c>
      <c r="H41" s="111" t="s">
        <v>6</v>
      </c>
      <c r="I41" s="53" t="s">
        <v>287</v>
      </c>
      <c r="J41" s="111" t="s">
        <v>6</v>
      </c>
    </row>
    <row r="42" spans="1:10" x14ac:dyDescent="0.2">
      <c r="A42" s="56">
        <v>1</v>
      </c>
      <c r="B42" s="55" t="s">
        <v>37</v>
      </c>
      <c r="C42" s="135">
        <v>117709</v>
      </c>
      <c r="D42" s="135">
        <v>117742</v>
      </c>
      <c r="E42" s="135">
        <v>0</v>
      </c>
      <c r="F42" s="135">
        <v>0</v>
      </c>
      <c r="G42" s="135">
        <v>143471</v>
      </c>
      <c r="H42" s="135">
        <v>143679</v>
      </c>
      <c r="I42" s="135">
        <v>0</v>
      </c>
      <c r="J42" s="135">
        <v>0</v>
      </c>
    </row>
    <row r="43" spans="1:10" x14ac:dyDescent="0.2">
      <c r="A43" s="56">
        <v>2</v>
      </c>
      <c r="B43" s="55" t="s">
        <v>42</v>
      </c>
      <c r="C43" s="135">
        <v>0</v>
      </c>
      <c r="D43" s="135">
        <v>0</v>
      </c>
      <c r="E43" s="135">
        <v>29427</v>
      </c>
      <c r="F43" s="135">
        <v>29427</v>
      </c>
      <c r="G43" s="135">
        <v>0</v>
      </c>
      <c r="H43" s="135">
        <v>0</v>
      </c>
      <c r="I43" s="135">
        <v>9219</v>
      </c>
      <c r="J43" s="135">
        <v>9219</v>
      </c>
    </row>
    <row r="44" spans="1:10" x14ac:dyDescent="0.2">
      <c r="A44" s="56">
        <v>3</v>
      </c>
      <c r="B44" s="55" t="s">
        <v>41</v>
      </c>
      <c r="C44" s="135">
        <v>245003</v>
      </c>
      <c r="D44" s="135">
        <v>245003</v>
      </c>
      <c r="E44" s="135">
        <v>0</v>
      </c>
      <c r="F44" s="135">
        <v>0</v>
      </c>
      <c r="G44" s="135">
        <v>192516</v>
      </c>
      <c r="H44" s="135">
        <v>229689</v>
      </c>
      <c r="I44" s="135">
        <v>0</v>
      </c>
      <c r="J44" s="135">
        <v>0</v>
      </c>
    </row>
    <row r="45" spans="1:10" x14ac:dyDescent="0.2">
      <c r="A45" s="56">
        <v>4</v>
      </c>
      <c r="B45" s="55" t="s">
        <v>68</v>
      </c>
      <c r="C45" s="135">
        <v>7417</v>
      </c>
      <c r="D45" s="135">
        <v>8103</v>
      </c>
      <c r="E45" s="135">
        <v>7631</v>
      </c>
      <c r="F45" s="135">
        <v>8735</v>
      </c>
      <c r="G45" s="135">
        <v>9709</v>
      </c>
      <c r="H45" s="135">
        <v>9709</v>
      </c>
      <c r="I45" s="135">
        <v>8558</v>
      </c>
      <c r="J45" s="135">
        <v>8558</v>
      </c>
    </row>
    <row r="46" spans="1:10" x14ac:dyDescent="0.2">
      <c r="A46" s="56">
        <v>5</v>
      </c>
      <c r="B46" s="55" t="s">
        <v>48</v>
      </c>
      <c r="C46" s="135">
        <v>258456</v>
      </c>
      <c r="D46" s="135">
        <v>260919</v>
      </c>
      <c r="E46" s="135">
        <v>163702</v>
      </c>
      <c r="F46" s="135">
        <v>166190</v>
      </c>
      <c r="G46" s="135">
        <v>240371</v>
      </c>
      <c r="H46" s="135">
        <v>245143</v>
      </c>
      <c r="I46" s="135">
        <v>128046</v>
      </c>
      <c r="J46" s="135">
        <v>149551</v>
      </c>
    </row>
    <row r="47" spans="1:10" x14ac:dyDescent="0.2">
      <c r="A47" s="56">
        <v>6</v>
      </c>
      <c r="B47" s="55" t="s">
        <v>49</v>
      </c>
      <c r="C47" s="135">
        <v>202325</v>
      </c>
      <c r="D47" s="135">
        <v>203022</v>
      </c>
      <c r="E47" s="135">
        <v>0</v>
      </c>
      <c r="F47" s="135">
        <v>0</v>
      </c>
      <c r="G47" s="135">
        <v>154034</v>
      </c>
      <c r="H47" s="135">
        <v>160329</v>
      </c>
      <c r="I47" s="135">
        <v>0</v>
      </c>
      <c r="J47" s="135">
        <v>0</v>
      </c>
    </row>
    <row r="48" spans="1:10" x14ac:dyDescent="0.2">
      <c r="A48" s="56">
        <v>7</v>
      </c>
      <c r="B48" s="55" t="s">
        <v>69</v>
      </c>
      <c r="C48" s="135">
        <v>16535</v>
      </c>
      <c r="D48" s="135">
        <v>17466</v>
      </c>
      <c r="E48" s="135">
        <v>19104</v>
      </c>
      <c r="F48" s="135">
        <v>19110</v>
      </c>
      <c r="G48" s="135">
        <v>15880</v>
      </c>
      <c r="H48" s="135">
        <v>16931</v>
      </c>
      <c r="I48" s="135">
        <v>15977</v>
      </c>
      <c r="J48" s="135">
        <v>16931</v>
      </c>
    </row>
    <row r="49" spans="1:10" x14ac:dyDescent="0.2">
      <c r="A49" s="56">
        <v>8</v>
      </c>
      <c r="B49" s="55" t="s">
        <v>57</v>
      </c>
      <c r="C49" s="135">
        <v>0</v>
      </c>
      <c r="D49" s="135">
        <v>0</v>
      </c>
      <c r="E49" s="135">
        <v>17125</v>
      </c>
      <c r="F49" s="135">
        <v>17246</v>
      </c>
      <c r="G49" s="135">
        <v>0</v>
      </c>
      <c r="H49" s="135">
        <v>0</v>
      </c>
      <c r="I49" s="135">
        <v>7336</v>
      </c>
      <c r="J49" s="135">
        <v>7336</v>
      </c>
    </row>
    <row r="50" spans="1:10" x14ac:dyDescent="0.2">
      <c r="A50" s="56">
        <v>9</v>
      </c>
      <c r="B50" s="55" t="s">
        <v>50</v>
      </c>
      <c r="C50" s="135">
        <v>0</v>
      </c>
      <c r="D50" s="135">
        <v>0</v>
      </c>
      <c r="E50" s="135">
        <v>21831</v>
      </c>
      <c r="F50" s="135">
        <v>22965</v>
      </c>
      <c r="G50" s="135">
        <v>0</v>
      </c>
      <c r="H50" s="135">
        <v>0</v>
      </c>
      <c r="I50" s="135">
        <v>7999</v>
      </c>
      <c r="J50" s="135">
        <v>7999</v>
      </c>
    </row>
    <row r="51" spans="1:10" x14ac:dyDescent="0.2">
      <c r="A51" s="56">
        <v>10</v>
      </c>
      <c r="B51" s="55" t="s">
        <v>51</v>
      </c>
      <c r="C51" s="135">
        <v>0</v>
      </c>
      <c r="D51" s="135">
        <v>0</v>
      </c>
      <c r="E51" s="135">
        <v>17784</v>
      </c>
      <c r="F51" s="135">
        <v>17784</v>
      </c>
      <c r="G51" s="135">
        <v>0</v>
      </c>
      <c r="H51" s="135">
        <v>0</v>
      </c>
      <c r="I51" s="135">
        <v>239</v>
      </c>
      <c r="J51" s="135">
        <v>239</v>
      </c>
    </row>
    <row r="52" spans="1:10" x14ac:dyDescent="0.2">
      <c r="A52" s="56">
        <v>11</v>
      </c>
      <c r="B52" s="55" t="s">
        <v>52</v>
      </c>
      <c r="C52" s="135">
        <v>0</v>
      </c>
      <c r="D52" s="135">
        <v>0</v>
      </c>
      <c r="E52" s="135">
        <v>68096</v>
      </c>
      <c r="F52" s="135">
        <v>68096</v>
      </c>
      <c r="G52" s="135">
        <v>0</v>
      </c>
      <c r="H52" s="135">
        <v>0</v>
      </c>
      <c r="I52" s="135">
        <v>41040</v>
      </c>
      <c r="J52" s="135">
        <v>41040</v>
      </c>
    </row>
    <row r="53" spans="1:10" x14ac:dyDescent="0.2">
      <c r="A53" s="56">
        <v>12</v>
      </c>
      <c r="B53" s="55" t="s">
        <v>43</v>
      </c>
      <c r="C53" s="135">
        <v>0</v>
      </c>
      <c r="D53" s="135">
        <v>0</v>
      </c>
      <c r="E53" s="135">
        <v>5672</v>
      </c>
      <c r="F53" s="135">
        <v>7860</v>
      </c>
      <c r="G53" s="135">
        <v>0</v>
      </c>
      <c r="H53" s="135">
        <v>0</v>
      </c>
      <c r="I53" s="135">
        <v>4735</v>
      </c>
      <c r="J53" s="135">
        <v>5801</v>
      </c>
    </row>
    <row r="54" spans="1:10" x14ac:dyDescent="0.2">
      <c r="A54" s="56">
        <v>13</v>
      </c>
      <c r="B54" s="55" t="s">
        <v>53</v>
      </c>
      <c r="C54" s="135">
        <v>0</v>
      </c>
      <c r="D54" s="135">
        <v>0</v>
      </c>
      <c r="E54" s="135">
        <v>34492</v>
      </c>
      <c r="F54" s="135">
        <v>34492</v>
      </c>
      <c r="G54" s="135">
        <v>0</v>
      </c>
      <c r="H54" s="135">
        <v>0</v>
      </c>
      <c r="I54" s="135">
        <v>4249</v>
      </c>
      <c r="J54" s="135">
        <v>4249</v>
      </c>
    </row>
    <row r="55" spans="1:10" x14ac:dyDescent="0.2">
      <c r="A55" s="56">
        <v>14</v>
      </c>
      <c r="B55" s="55" t="s">
        <v>54</v>
      </c>
      <c r="C55" s="135">
        <v>0</v>
      </c>
      <c r="D55" s="135">
        <v>0</v>
      </c>
      <c r="E55" s="135">
        <v>20690</v>
      </c>
      <c r="F55" s="135">
        <v>21400</v>
      </c>
      <c r="G55" s="135">
        <v>0</v>
      </c>
      <c r="H55" s="135">
        <v>0</v>
      </c>
      <c r="I55" s="135">
        <v>16000</v>
      </c>
      <c r="J55" s="135">
        <v>20495</v>
      </c>
    </row>
    <row r="56" spans="1:10" x14ac:dyDescent="0.2">
      <c r="A56" s="56">
        <v>15</v>
      </c>
      <c r="B56" s="55" t="s">
        <v>56</v>
      </c>
      <c r="C56" s="135">
        <v>73863</v>
      </c>
      <c r="D56" s="135">
        <v>74357</v>
      </c>
      <c r="E56" s="135">
        <v>0</v>
      </c>
      <c r="F56" s="135">
        <v>0</v>
      </c>
      <c r="G56" s="135">
        <v>94513</v>
      </c>
      <c r="H56" s="135">
        <v>97865</v>
      </c>
      <c r="I56" s="135">
        <v>0</v>
      </c>
      <c r="J56" s="135">
        <v>0</v>
      </c>
    </row>
    <row r="57" spans="1:10" x14ac:dyDescent="0.2">
      <c r="A57" s="56">
        <v>16</v>
      </c>
      <c r="B57" s="55" t="s">
        <v>62</v>
      </c>
      <c r="C57" s="135">
        <v>0</v>
      </c>
      <c r="D57" s="135">
        <v>0</v>
      </c>
      <c r="E57" s="135">
        <v>57283</v>
      </c>
      <c r="F57" s="135">
        <v>57597</v>
      </c>
      <c r="G57" s="135">
        <v>0</v>
      </c>
      <c r="H57" s="135">
        <v>0</v>
      </c>
      <c r="I57" s="135">
        <v>34172</v>
      </c>
      <c r="J57" s="135">
        <v>34172</v>
      </c>
    </row>
    <row r="58" spans="1:10" x14ac:dyDescent="0.2">
      <c r="A58" s="56">
        <v>17</v>
      </c>
      <c r="B58" s="55" t="s">
        <v>71</v>
      </c>
      <c r="C58" s="135">
        <v>29447</v>
      </c>
      <c r="D58" s="135">
        <v>29447</v>
      </c>
      <c r="E58" s="135">
        <v>30236</v>
      </c>
      <c r="F58" s="135">
        <v>30263</v>
      </c>
      <c r="G58" s="135">
        <v>34326</v>
      </c>
      <c r="H58" s="135">
        <v>34326</v>
      </c>
      <c r="I58" s="135">
        <v>30032</v>
      </c>
      <c r="J58" s="135">
        <v>30032</v>
      </c>
    </row>
    <row r="59" spans="1:10" x14ac:dyDescent="0.2">
      <c r="A59" s="56">
        <v>18</v>
      </c>
      <c r="B59" s="55" t="s">
        <v>70</v>
      </c>
      <c r="C59" s="135">
        <v>11029</v>
      </c>
      <c r="D59" s="135">
        <v>11161</v>
      </c>
      <c r="E59" s="135">
        <v>12364</v>
      </c>
      <c r="F59" s="135">
        <v>12386</v>
      </c>
      <c r="G59" s="135">
        <v>10624</v>
      </c>
      <c r="H59" s="135">
        <v>10687</v>
      </c>
      <c r="I59" s="135">
        <v>9825</v>
      </c>
      <c r="J59" s="135">
        <v>11261</v>
      </c>
    </row>
    <row r="60" spans="1:10" x14ac:dyDescent="0.2">
      <c r="A60" s="56">
        <v>19</v>
      </c>
      <c r="B60" s="55" t="s">
        <v>72</v>
      </c>
      <c r="C60" s="135">
        <v>18627</v>
      </c>
      <c r="D60" s="135">
        <v>21955</v>
      </c>
      <c r="E60" s="135">
        <v>27467</v>
      </c>
      <c r="F60" s="135">
        <v>27467</v>
      </c>
      <c r="G60" s="135">
        <v>15641</v>
      </c>
      <c r="H60" s="135">
        <v>22810</v>
      </c>
      <c r="I60" s="135">
        <v>23965</v>
      </c>
      <c r="J60" s="135">
        <v>23965</v>
      </c>
    </row>
    <row r="61" spans="1:10" x14ac:dyDescent="0.2">
      <c r="A61" s="56">
        <v>20</v>
      </c>
      <c r="B61" s="55" t="s">
        <v>38</v>
      </c>
      <c r="C61" s="135">
        <v>0</v>
      </c>
      <c r="D61" s="135">
        <v>0</v>
      </c>
      <c r="E61" s="135">
        <v>33293</v>
      </c>
      <c r="F61" s="135">
        <v>33331</v>
      </c>
      <c r="G61" s="135">
        <v>0</v>
      </c>
      <c r="H61" s="135">
        <v>0</v>
      </c>
      <c r="I61" s="135">
        <v>4993</v>
      </c>
      <c r="J61" s="135">
        <v>4993</v>
      </c>
    </row>
    <row r="62" spans="1:10" x14ac:dyDescent="0.2">
      <c r="A62" s="56">
        <v>21</v>
      </c>
      <c r="B62" s="55" t="s">
        <v>44</v>
      </c>
      <c r="C62" s="135">
        <v>0</v>
      </c>
      <c r="D62" s="135">
        <v>0</v>
      </c>
      <c r="E62" s="135">
        <v>45281</v>
      </c>
      <c r="F62" s="135">
        <v>45967</v>
      </c>
      <c r="G62" s="135">
        <v>0</v>
      </c>
      <c r="H62" s="135">
        <v>0</v>
      </c>
      <c r="I62" s="135">
        <v>60124</v>
      </c>
      <c r="J62" s="135">
        <v>60124</v>
      </c>
    </row>
    <row r="63" spans="1:10" x14ac:dyDescent="0.2">
      <c r="A63" s="56">
        <v>22</v>
      </c>
      <c r="B63" s="55" t="s">
        <v>381</v>
      </c>
      <c r="C63" s="135">
        <v>0</v>
      </c>
      <c r="D63" s="135">
        <v>0</v>
      </c>
      <c r="E63" s="135">
        <v>12590</v>
      </c>
      <c r="F63" s="135">
        <v>13325</v>
      </c>
      <c r="G63" s="135">
        <v>0</v>
      </c>
      <c r="H63" s="135">
        <v>0</v>
      </c>
      <c r="I63" s="135">
        <v>1294</v>
      </c>
      <c r="J63" s="135">
        <v>1413</v>
      </c>
    </row>
    <row r="64" spans="1:10" x14ac:dyDescent="0.2">
      <c r="A64" s="56">
        <v>23</v>
      </c>
      <c r="B64" s="55" t="s">
        <v>63</v>
      </c>
      <c r="C64" s="135">
        <v>0</v>
      </c>
      <c r="D64" s="135">
        <v>0</v>
      </c>
      <c r="E64" s="135">
        <v>47060</v>
      </c>
      <c r="F64" s="135">
        <v>47060</v>
      </c>
      <c r="G64" s="135">
        <v>0</v>
      </c>
      <c r="H64" s="135">
        <v>0</v>
      </c>
      <c r="I64" s="135">
        <v>2591</v>
      </c>
      <c r="J64" s="135">
        <v>2591</v>
      </c>
    </row>
    <row r="65" spans="1:10" x14ac:dyDescent="0.2">
      <c r="A65" s="56">
        <v>24</v>
      </c>
      <c r="B65" s="55" t="s">
        <v>45</v>
      </c>
      <c r="C65" s="135">
        <v>0</v>
      </c>
      <c r="D65" s="135">
        <v>0</v>
      </c>
      <c r="E65" s="135">
        <v>52751</v>
      </c>
      <c r="F65" s="135">
        <v>52751</v>
      </c>
      <c r="G65" s="135">
        <v>0</v>
      </c>
      <c r="H65" s="135">
        <v>0</v>
      </c>
      <c r="I65" s="135">
        <v>9476</v>
      </c>
      <c r="J65" s="135">
        <v>9476</v>
      </c>
    </row>
    <row r="66" spans="1:10" x14ac:dyDescent="0.2">
      <c r="A66" s="56">
        <v>25</v>
      </c>
      <c r="B66" s="55" t="s">
        <v>73</v>
      </c>
      <c r="C66" s="135">
        <v>21545</v>
      </c>
      <c r="D66" s="135">
        <v>21575</v>
      </c>
      <c r="E66" s="135">
        <v>22392</v>
      </c>
      <c r="F66" s="135">
        <v>22392</v>
      </c>
      <c r="G66" s="135">
        <v>25757</v>
      </c>
      <c r="H66" s="135">
        <v>25767</v>
      </c>
      <c r="I66" s="135">
        <v>21306</v>
      </c>
      <c r="J66" s="135">
        <v>21306</v>
      </c>
    </row>
    <row r="67" spans="1:10" x14ac:dyDescent="0.2">
      <c r="A67" s="56">
        <v>26</v>
      </c>
      <c r="B67" s="55" t="s">
        <v>60</v>
      </c>
      <c r="C67" s="135">
        <v>245293</v>
      </c>
      <c r="D67" s="135">
        <v>257927</v>
      </c>
      <c r="E67" s="135">
        <v>300436</v>
      </c>
      <c r="F67" s="135">
        <v>324410</v>
      </c>
      <c r="G67" s="135">
        <v>241992</v>
      </c>
      <c r="H67" s="135">
        <v>244947</v>
      </c>
      <c r="I67" s="135">
        <v>367860</v>
      </c>
      <c r="J67" s="135">
        <v>367860</v>
      </c>
    </row>
    <row r="68" spans="1:10" x14ac:dyDescent="0.2">
      <c r="A68" s="56">
        <v>27</v>
      </c>
      <c r="B68" s="55" t="s">
        <v>46</v>
      </c>
      <c r="C68" s="135">
        <v>0</v>
      </c>
      <c r="D68" s="135">
        <v>0</v>
      </c>
      <c r="E68" s="135">
        <v>20824</v>
      </c>
      <c r="F68" s="135">
        <v>20948</v>
      </c>
      <c r="G68" s="135">
        <v>0</v>
      </c>
      <c r="H68" s="135">
        <v>0</v>
      </c>
      <c r="I68" s="135">
        <v>15000</v>
      </c>
      <c r="J68" s="135">
        <v>15000</v>
      </c>
    </row>
    <row r="69" spans="1:10" x14ac:dyDescent="0.2">
      <c r="A69" s="56">
        <v>28</v>
      </c>
      <c r="B69" s="55" t="s">
        <v>64</v>
      </c>
      <c r="C69" s="135">
        <v>0</v>
      </c>
      <c r="D69" s="135">
        <v>0</v>
      </c>
      <c r="E69" s="135">
        <v>49661</v>
      </c>
      <c r="F69" s="135">
        <v>49661</v>
      </c>
      <c r="G69" s="135">
        <v>0</v>
      </c>
      <c r="H69" s="135">
        <v>0</v>
      </c>
      <c r="I69" s="135">
        <v>3320</v>
      </c>
      <c r="J69" s="135">
        <v>3320</v>
      </c>
    </row>
    <row r="70" spans="1:10" x14ac:dyDescent="0.2">
      <c r="A70" s="56">
        <v>29</v>
      </c>
      <c r="B70" s="55" t="s">
        <v>39</v>
      </c>
      <c r="C70" s="135">
        <v>0</v>
      </c>
      <c r="D70" s="135">
        <v>0</v>
      </c>
      <c r="E70" s="135">
        <v>20803</v>
      </c>
      <c r="F70" s="135">
        <v>20803</v>
      </c>
      <c r="G70" s="135">
        <v>0</v>
      </c>
      <c r="H70" s="135">
        <v>0</v>
      </c>
      <c r="I70" s="135">
        <v>1082</v>
      </c>
      <c r="J70" s="135">
        <v>1082</v>
      </c>
    </row>
    <row r="71" spans="1:10" x14ac:dyDescent="0.2">
      <c r="A71" s="56">
        <v>30</v>
      </c>
      <c r="B71" s="55" t="s">
        <v>65</v>
      </c>
      <c r="C71" s="135">
        <v>0</v>
      </c>
      <c r="D71" s="135">
        <v>0</v>
      </c>
      <c r="E71" s="135">
        <v>49438</v>
      </c>
      <c r="F71" s="135">
        <v>49438</v>
      </c>
      <c r="G71" s="135">
        <v>0</v>
      </c>
      <c r="H71" s="135">
        <v>0</v>
      </c>
      <c r="I71" s="135">
        <v>3000</v>
      </c>
      <c r="J71" s="135">
        <v>3000</v>
      </c>
    </row>
    <row r="72" spans="1:10" x14ac:dyDescent="0.2">
      <c r="A72" s="56">
        <v>31</v>
      </c>
      <c r="B72" s="55" t="s">
        <v>61</v>
      </c>
      <c r="C72" s="135">
        <v>178733</v>
      </c>
      <c r="D72" s="135">
        <v>183393</v>
      </c>
      <c r="E72" s="135">
        <v>0</v>
      </c>
      <c r="F72" s="135">
        <v>0</v>
      </c>
      <c r="G72" s="135">
        <v>241572</v>
      </c>
      <c r="H72" s="135">
        <v>245176</v>
      </c>
      <c r="I72" s="135">
        <v>0</v>
      </c>
      <c r="J72" s="135">
        <v>0</v>
      </c>
    </row>
    <row r="73" spans="1:10" x14ac:dyDescent="0.2">
      <c r="A73" s="56">
        <v>32</v>
      </c>
      <c r="B73" s="55" t="s">
        <v>66</v>
      </c>
      <c r="C73" s="135">
        <v>0</v>
      </c>
      <c r="D73" s="135">
        <v>0</v>
      </c>
      <c r="E73" s="135">
        <v>10910</v>
      </c>
      <c r="F73" s="135">
        <v>11105</v>
      </c>
      <c r="G73" s="135">
        <v>0</v>
      </c>
      <c r="H73" s="135">
        <v>0</v>
      </c>
      <c r="I73" s="135">
        <v>798</v>
      </c>
      <c r="J73" s="135">
        <v>991</v>
      </c>
    </row>
    <row r="74" spans="1:10" x14ac:dyDescent="0.2">
      <c r="A74" s="56">
        <v>33</v>
      </c>
      <c r="B74" s="55" t="s">
        <v>47</v>
      </c>
      <c r="C74" s="135">
        <v>0</v>
      </c>
      <c r="D74" s="135">
        <v>0</v>
      </c>
      <c r="E74" s="135">
        <v>36046</v>
      </c>
      <c r="F74" s="135">
        <v>36151</v>
      </c>
      <c r="G74" s="135">
        <v>0</v>
      </c>
      <c r="H74" s="135">
        <v>0</v>
      </c>
      <c r="I74" s="135">
        <v>15620</v>
      </c>
      <c r="J74" s="135">
        <v>15620</v>
      </c>
    </row>
    <row r="75" spans="1:10" x14ac:dyDescent="0.2">
      <c r="A75" s="56">
        <v>34</v>
      </c>
      <c r="B75" s="55" t="s">
        <v>55</v>
      </c>
      <c r="C75" s="135">
        <v>0</v>
      </c>
      <c r="D75" s="135">
        <v>0</v>
      </c>
      <c r="E75" s="135">
        <v>8812</v>
      </c>
      <c r="F75" s="135">
        <v>8903</v>
      </c>
      <c r="G75" s="135">
        <v>0</v>
      </c>
      <c r="H75" s="135">
        <v>0</v>
      </c>
      <c r="I75" s="135">
        <v>6875</v>
      </c>
      <c r="J75" s="135">
        <v>6875</v>
      </c>
    </row>
    <row r="76" spans="1:10" x14ac:dyDescent="0.2">
      <c r="A76" s="56">
        <v>35</v>
      </c>
      <c r="B76" s="55" t="s">
        <v>67</v>
      </c>
      <c r="C76" s="135">
        <v>0</v>
      </c>
      <c r="D76" s="135">
        <v>0</v>
      </c>
      <c r="E76" s="135">
        <v>0</v>
      </c>
      <c r="F76" s="135">
        <v>0</v>
      </c>
      <c r="G76" s="135">
        <v>0</v>
      </c>
      <c r="H76" s="135">
        <v>0</v>
      </c>
      <c r="I76" s="135">
        <v>0</v>
      </c>
      <c r="J76" s="135">
        <v>0</v>
      </c>
    </row>
    <row r="77" spans="1:10" x14ac:dyDescent="0.2">
      <c r="A77" s="56">
        <v>36</v>
      </c>
      <c r="B77" s="55" t="s">
        <v>58</v>
      </c>
      <c r="C77" s="135">
        <v>0</v>
      </c>
      <c r="D77" s="135">
        <v>0</v>
      </c>
      <c r="E77" s="135">
        <v>49152</v>
      </c>
      <c r="F77" s="135">
        <v>51380</v>
      </c>
      <c r="G77" s="135">
        <v>0</v>
      </c>
      <c r="H77" s="135">
        <v>0</v>
      </c>
      <c r="I77" s="135">
        <v>8001</v>
      </c>
      <c r="J77" s="135">
        <v>10098</v>
      </c>
    </row>
    <row r="78" spans="1:10" x14ac:dyDescent="0.2">
      <c r="A78" s="56">
        <v>37</v>
      </c>
      <c r="B78" s="55" t="s">
        <v>74</v>
      </c>
      <c r="C78" s="135">
        <v>13224</v>
      </c>
      <c r="D78" s="135">
        <v>14264</v>
      </c>
      <c r="E78" s="135">
        <v>13800</v>
      </c>
      <c r="F78" s="135">
        <v>14263</v>
      </c>
      <c r="G78" s="135">
        <v>11504</v>
      </c>
      <c r="H78" s="135">
        <v>12321</v>
      </c>
      <c r="I78" s="135">
        <v>11647</v>
      </c>
      <c r="J78" s="135">
        <v>11982</v>
      </c>
    </row>
    <row r="79" spans="1:10" x14ac:dyDescent="0.2">
      <c r="A79" s="56">
        <v>38</v>
      </c>
      <c r="B79" s="55" t="s">
        <v>40</v>
      </c>
      <c r="C79" s="135">
        <v>0</v>
      </c>
      <c r="D79" s="135">
        <v>0</v>
      </c>
      <c r="E79" s="135">
        <v>33683</v>
      </c>
      <c r="F79" s="135">
        <v>34454</v>
      </c>
      <c r="G79" s="135">
        <v>0</v>
      </c>
      <c r="H79" s="135">
        <v>0</v>
      </c>
      <c r="I79" s="135">
        <v>2061</v>
      </c>
      <c r="J79" s="135">
        <v>2061</v>
      </c>
    </row>
    <row r="80" spans="1:10" x14ac:dyDescent="0.2">
      <c r="A80" s="56">
        <v>39</v>
      </c>
      <c r="B80" s="55" t="s">
        <v>59</v>
      </c>
      <c r="C80" s="135">
        <v>0</v>
      </c>
      <c r="D80" s="135">
        <v>0</v>
      </c>
      <c r="E80" s="135">
        <v>19570</v>
      </c>
      <c r="F80" s="135">
        <v>19570</v>
      </c>
      <c r="G80" s="135">
        <v>0</v>
      </c>
      <c r="H80" s="135">
        <v>0</v>
      </c>
      <c r="I80" s="135">
        <v>19534</v>
      </c>
      <c r="J80" s="135">
        <v>19599</v>
      </c>
    </row>
    <row r="81" spans="1:10" s="13" customFormat="1" ht="10.5" x14ac:dyDescent="0.15">
      <c r="B81" s="102" t="s">
        <v>277</v>
      </c>
      <c r="C81" s="51">
        <f>SUM(C42:C80)</f>
        <v>1439206</v>
      </c>
      <c r="D81" s="51">
        <f t="shared" ref="D81:J81" si="1">SUM(D42:D80)</f>
        <v>1466334</v>
      </c>
      <c r="E81" s="51">
        <f t="shared" si="1"/>
        <v>1359406</v>
      </c>
      <c r="F81" s="51">
        <f t="shared" si="1"/>
        <v>1396930</v>
      </c>
      <c r="G81" s="51">
        <f t="shared" si="1"/>
        <v>1431910</v>
      </c>
      <c r="H81" s="51">
        <f t="shared" si="1"/>
        <v>1499379</v>
      </c>
      <c r="I81" s="51">
        <f t="shared" si="1"/>
        <v>895974</v>
      </c>
      <c r="J81" s="51">
        <f t="shared" si="1"/>
        <v>928239</v>
      </c>
    </row>
    <row r="82" spans="1:10" s="24" customFormat="1" x14ac:dyDescent="0.2">
      <c r="A82" s="15" t="s">
        <v>382</v>
      </c>
      <c r="C82" s="16"/>
      <c r="D82" s="16"/>
      <c r="E82" s="16"/>
      <c r="F82" s="16"/>
      <c r="G82" s="16"/>
      <c r="H82" s="16"/>
      <c r="I82" s="16"/>
      <c r="J82" s="16"/>
    </row>
    <row r="84" spans="1:10" ht="10.15" customHeight="1" x14ac:dyDescent="0.2">
      <c r="A84" s="243" t="s">
        <v>385</v>
      </c>
      <c r="B84" s="57" t="s">
        <v>75</v>
      </c>
      <c r="C84" s="222" t="s">
        <v>2</v>
      </c>
      <c r="D84" s="223"/>
      <c r="E84" s="222" t="s">
        <v>3</v>
      </c>
      <c r="F84" s="223"/>
      <c r="G84" s="222" t="s">
        <v>4</v>
      </c>
      <c r="H84" s="223"/>
      <c r="I84" s="222" t="s">
        <v>5</v>
      </c>
      <c r="J84" s="223"/>
    </row>
    <row r="85" spans="1:10" ht="14.45" customHeight="1" x14ac:dyDescent="0.2">
      <c r="A85" s="243"/>
      <c r="B85" s="244" t="s">
        <v>280</v>
      </c>
      <c r="C85" s="224"/>
      <c r="D85" s="225"/>
      <c r="E85" s="224"/>
      <c r="F85" s="225"/>
      <c r="G85" s="224"/>
      <c r="H85" s="225"/>
      <c r="I85" s="224"/>
      <c r="J85" s="225"/>
    </row>
    <row r="86" spans="1:10" x14ac:dyDescent="0.2">
      <c r="A86" s="243"/>
      <c r="B86" s="227"/>
      <c r="C86" s="53" t="s">
        <v>287</v>
      </c>
      <c r="D86" s="111" t="s">
        <v>6</v>
      </c>
      <c r="E86" s="53" t="s">
        <v>287</v>
      </c>
      <c r="F86" s="111" t="s">
        <v>6</v>
      </c>
      <c r="G86" s="53" t="s">
        <v>287</v>
      </c>
      <c r="H86" s="111" t="s">
        <v>6</v>
      </c>
      <c r="I86" s="53" t="s">
        <v>287</v>
      </c>
      <c r="J86" s="111" t="s">
        <v>6</v>
      </c>
    </row>
    <row r="87" spans="1:10" x14ac:dyDescent="0.2">
      <c r="A87" s="56">
        <v>1</v>
      </c>
      <c r="B87" s="55" t="s">
        <v>102</v>
      </c>
      <c r="C87" s="135">
        <v>5885</v>
      </c>
      <c r="D87" s="135">
        <v>5885</v>
      </c>
      <c r="E87" s="135">
        <v>3153</v>
      </c>
      <c r="F87" s="135">
        <v>4082</v>
      </c>
      <c r="G87" s="135">
        <v>5722</v>
      </c>
      <c r="H87" s="135">
        <v>5722</v>
      </c>
      <c r="I87" s="135">
        <v>4664</v>
      </c>
      <c r="J87" s="135">
        <v>5664</v>
      </c>
    </row>
    <row r="88" spans="1:10" x14ac:dyDescent="0.2">
      <c r="A88" s="56">
        <v>2</v>
      </c>
      <c r="B88" s="55" t="s">
        <v>103</v>
      </c>
      <c r="C88" s="135">
        <v>27342</v>
      </c>
      <c r="D88" s="135">
        <v>27342</v>
      </c>
      <c r="E88" s="135">
        <v>35489</v>
      </c>
      <c r="F88" s="135">
        <v>35489</v>
      </c>
      <c r="G88" s="135">
        <v>28338</v>
      </c>
      <c r="H88" s="135">
        <v>29670</v>
      </c>
      <c r="I88" s="135">
        <v>26000</v>
      </c>
      <c r="J88" s="135">
        <v>29000</v>
      </c>
    </row>
    <row r="89" spans="1:10" x14ac:dyDescent="0.2">
      <c r="A89" s="56">
        <v>3</v>
      </c>
      <c r="B89" s="55" t="s">
        <v>77</v>
      </c>
      <c r="C89" s="135">
        <v>12000</v>
      </c>
      <c r="D89" s="135">
        <v>12000</v>
      </c>
      <c r="E89" s="135">
        <v>12880</v>
      </c>
      <c r="F89" s="135">
        <v>12929</v>
      </c>
      <c r="G89" s="135">
        <v>13304</v>
      </c>
      <c r="H89" s="135">
        <v>13304</v>
      </c>
      <c r="I89" s="135">
        <v>10402</v>
      </c>
      <c r="J89" s="135">
        <v>10402</v>
      </c>
    </row>
    <row r="90" spans="1:10" x14ac:dyDescent="0.2">
      <c r="A90" s="56">
        <v>4</v>
      </c>
      <c r="B90" s="55" t="s">
        <v>93</v>
      </c>
      <c r="C90" s="135">
        <v>8929</v>
      </c>
      <c r="D90" s="135">
        <v>8929</v>
      </c>
      <c r="E90" s="135">
        <v>8892</v>
      </c>
      <c r="F90" s="135">
        <v>8892</v>
      </c>
      <c r="G90" s="135">
        <v>8893</v>
      </c>
      <c r="H90" s="135">
        <v>8893</v>
      </c>
      <c r="I90" s="135">
        <v>8273</v>
      </c>
      <c r="J90" s="135">
        <v>8273</v>
      </c>
    </row>
    <row r="91" spans="1:10" x14ac:dyDescent="0.2">
      <c r="A91" s="56">
        <v>5</v>
      </c>
      <c r="B91" s="55" t="s">
        <v>76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</row>
    <row r="92" spans="1:10" x14ac:dyDescent="0.2">
      <c r="A92" s="56">
        <v>6</v>
      </c>
      <c r="B92" s="55" t="s">
        <v>83</v>
      </c>
      <c r="C92" s="135">
        <v>18223</v>
      </c>
      <c r="D92" s="135">
        <v>18223</v>
      </c>
      <c r="E92" s="135">
        <v>15565</v>
      </c>
      <c r="F92" s="135">
        <v>16417</v>
      </c>
      <c r="G92" s="135">
        <v>18511</v>
      </c>
      <c r="H92" s="135">
        <v>18511</v>
      </c>
      <c r="I92" s="135">
        <v>14791</v>
      </c>
      <c r="J92" s="135">
        <v>14791</v>
      </c>
    </row>
    <row r="93" spans="1:10" x14ac:dyDescent="0.2">
      <c r="A93" s="56">
        <v>7</v>
      </c>
      <c r="B93" s="55" t="s">
        <v>82</v>
      </c>
      <c r="C93" s="135">
        <v>28365</v>
      </c>
      <c r="D93" s="135">
        <v>28365</v>
      </c>
      <c r="E93" s="135">
        <v>23222</v>
      </c>
      <c r="F93" s="135">
        <v>23222</v>
      </c>
      <c r="G93" s="135">
        <v>22325</v>
      </c>
      <c r="H93" s="135">
        <v>22325</v>
      </c>
      <c r="I93" s="135">
        <v>14951</v>
      </c>
      <c r="J93" s="135">
        <v>14951</v>
      </c>
    </row>
    <row r="94" spans="1:10" x14ac:dyDescent="0.2">
      <c r="A94" s="56">
        <v>8</v>
      </c>
      <c r="B94" s="55" t="s">
        <v>86</v>
      </c>
      <c r="C94" s="135">
        <v>5025</v>
      </c>
      <c r="D94" s="135">
        <v>5059</v>
      </c>
      <c r="E94" s="135">
        <v>4637</v>
      </c>
      <c r="F94" s="135">
        <v>4679</v>
      </c>
      <c r="G94" s="135">
        <v>5025</v>
      </c>
      <c r="H94" s="135">
        <v>5059</v>
      </c>
      <c r="I94" s="135">
        <v>4645</v>
      </c>
      <c r="J94" s="135">
        <v>4679</v>
      </c>
    </row>
    <row r="95" spans="1:10" x14ac:dyDescent="0.2">
      <c r="A95" s="56">
        <v>9</v>
      </c>
      <c r="B95" s="55" t="s">
        <v>84</v>
      </c>
      <c r="C95" s="135">
        <v>24300</v>
      </c>
      <c r="D95" s="135">
        <v>24300</v>
      </c>
      <c r="E95" s="135">
        <v>27300</v>
      </c>
      <c r="F95" s="135">
        <v>28099</v>
      </c>
      <c r="G95" s="135">
        <v>19840</v>
      </c>
      <c r="H95" s="135">
        <v>19840</v>
      </c>
      <c r="I95" s="135">
        <v>1200</v>
      </c>
      <c r="J95" s="135">
        <v>1200</v>
      </c>
    </row>
    <row r="96" spans="1:10" x14ac:dyDescent="0.2">
      <c r="A96" s="56">
        <v>10</v>
      </c>
      <c r="B96" s="55" t="s">
        <v>81</v>
      </c>
      <c r="C96" s="135">
        <v>0</v>
      </c>
      <c r="D96" s="135">
        <v>0</v>
      </c>
      <c r="E96" s="135">
        <v>0</v>
      </c>
      <c r="F96" s="135">
        <v>0</v>
      </c>
      <c r="G96" s="135">
        <v>0</v>
      </c>
      <c r="H96" s="135">
        <v>0</v>
      </c>
      <c r="I96" s="135">
        <v>0</v>
      </c>
      <c r="J96" s="135">
        <v>0</v>
      </c>
    </row>
    <row r="97" spans="1:10" x14ac:dyDescent="0.2">
      <c r="A97" s="56">
        <v>11</v>
      </c>
      <c r="B97" s="55" t="s">
        <v>104</v>
      </c>
      <c r="C97" s="135">
        <v>7928</v>
      </c>
      <c r="D97" s="135">
        <v>7928</v>
      </c>
      <c r="E97" s="135">
        <v>8009</v>
      </c>
      <c r="F97" s="135">
        <v>8053</v>
      </c>
      <c r="G97" s="135">
        <v>5554</v>
      </c>
      <c r="H97" s="135">
        <v>5554</v>
      </c>
      <c r="I97" s="135">
        <v>6456</v>
      </c>
      <c r="J97" s="135">
        <v>6456</v>
      </c>
    </row>
    <row r="98" spans="1:10" x14ac:dyDescent="0.2">
      <c r="A98" s="56">
        <v>12</v>
      </c>
      <c r="B98" s="55" t="s">
        <v>87</v>
      </c>
      <c r="C98" s="135">
        <v>3043</v>
      </c>
      <c r="D98" s="135">
        <v>3043</v>
      </c>
      <c r="E98" s="135">
        <v>3000</v>
      </c>
      <c r="F98" s="135">
        <v>3000</v>
      </c>
      <c r="G98" s="135">
        <v>3044</v>
      </c>
      <c r="H98" s="135">
        <v>3044</v>
      </c>
      <c r="I98" s="135">
        <v>2999</v>
      </c>
      <c r="J98" s="135">
        <v>2999</v>
      </c>
    </row>
    <row r="99" spans="1:10" x14ac:dyDescent="0.2">
      <c r="A99" s="56">
        <v>13</v>
      </c>
      <c r="B99" s="55" t="s">
        <v>94</v>
      </c>
      <c r="C99" s="135">
        <v>2635</v>
      </c>
      <c r="D99" s="135">
        <v>2669</v>
      </c>
      <c r="E99" s="135">
        <v>2346</v>
      </c>
      <c r="F99" s="135">
        <v>2346</v>
      </c>
      <c r="G99" s="135">
        <v>2545</v>
      </c>
      <c r="H99" s="135">
        <v>2545</v>
      </c>
      <c r="I99" s="135">
        <v>2470</v>
      </c>
      <c r="J99" s="135">
        <v>2470</v>
      </c>
    </row>
    <row r="100" spans="1:10" x14ac:dyDescent="0.2">
      <c r="A100" s="56">
        <v>14</v>
      </c>
      <c r="B100" s="55" t="s">
        <v>88</v>
      </c>
      <c r="C100" s="135">
        <v>2328</v>
      </c>
      <c r="D100" s="135">
        <v>2328</v>
      </c>
      <c r="E100" s="135">
        <v>2209</v>
      </c>
      <c r="F100" s="135">
        <v>2398</v>
      </c>
      <c r="G100" s="135">
        <v>2328</v>
      </c>
      <c r="H100" s="135">
        <v>2420</v>
      </c>
      <c r="I100" s="135">
        <v>2328</v>
      </c>
      <c r="J100" s="135">
        <v>2328</v>
      </c>
    </row>
    <row r="101" spans="1:10" x14ac:dyDescent="0.2">
      <c r="A101" s="56">
        <v>15</v>
      </c>
      <c r="B101" s="55" t="s">
        <v>105</v>
      </c>
      <c r="C101" s="135">
        <v>5487</v>
      </c>
      <c r="D101" s="135">
        <v>5487</v>
      </c>
      <c r="E101" s="135">
        <v>4467</v>
      </c>
      <c r="F101" s="135">
        <v>4467</v>
      </c>
      <c r="G101" s="135">
        <v>4270</v>
      </c>
      <c r="H101" s="135">
        <v>4270</v>
      </c>
      <c r="I101" s="135">
        <v>3974</v>
      </c>
      <c r="J101" s="135">
        <v>3974</v>
      </c>
    </row>
    <row r="102" spans="1:10" x14ac:dyDescent="0.2">
      <c r="A102" s="56">
        <v>16</v>
      </c>
      <c r="B102" s="55" t="s">
        <v>89</v>
      </c>
      <c r="C102" s="135">
        <v>2907</v>
      </c>
      <c r="D102" s="135">
        <v>2973</v>
      </c>
      <c r="E102" s="135">
        <v>2582</v>
      </c>
      <c r="F102" s="135">
        <v>2682</v>
      </c>
      <c r="G102" s="135">
        <v>2783</v>
      </c>
      <c r="H102" s="135">
        <v>2795</v>
      </c>
      <c r="I102" s="135">
        <v>2657</v>
      </c>
      <c r="J102" s="135">
        <v>2684</v>
      </c>
    </row>
    <row r="103" spans="1:10" x14ac:dyDescent="0.2">
      <c r="A103" s="56">
        <v>17</v>
      </c>
      <c r="B103" s="55" t="s">
        <v>78</v>
      </c>
      <c r="C103" s="135">
        <v>7866</v>
      </c>
      <c r="D103" s="135">
        <v>7866</v>
      </c>
      <c r="E103" s="135">
        <v>7718</v>
      </c>
      <c r="F103" s="135">
        <v>7718</v>
      </c>
      <c r="G103" s="135">
        <v>6524</v>
      </c>
      <c r="H103" s="135">
        <v>6524</v>
      </c>
      <c r="I103" s="135">
        <v>7363</v>
      </c>
      <c r="J103" s="135">
        <v>7363</v>
      </c>
    </row>
    <row r="104" spans="1:10" x14ac:dyDescent="0.2">
      <c r="A104" s="56">
        <v>18</v>
      </c>
      <c r="B104" s="55" t="s">
        <v>90</v>
      </c>
      <c r="C104" s="135">
        <v>12801</v>
      </c>
      <c r="D104" s="135">
        <v>12801</v>
      </c>
      <c r="E104" s="135">
        <v>13489</v>
      </c>
      <c r="F104" s="135">
        <v>13489</v>
      </c>
      <c r="G104" s="135">
        <v>12641</v>
      </c>
      <c r="H104" s="135">
        <v>12641</v>
      </c>
      <c r="I104" s="135">
        <v>12257</v>
      </c>
      <c r="J104" s="135">
        <v>12257</v>
      </c>
    </row>
    <row r="105" spans="1:10" x14ac:dyDescent="0.2">
      <c r="A105" s="56">
        <v>19</v>
      </c>
      <c r="B105" s="55" t="s">
        <v>85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0</v>
      </c>
      <c r="J105" s="135">
        <v>0</v>
      </c>
    </row>
    <row r="106" spans="1:10" x14ac:dyDescent="0.2">
      <c r="A106" s="56">
        <v>20</v>
      </c>
      <c r="B106" s="55" t="s">
        <v>79</v>
      </c>
      <c r="C106" s="135">
        <v>22015</v>
      </c>
      <c r="D106" s="135">
        <v>22015</v>
      </c>
      <c r="E106" s="135">
        <v>17533</v>
      </c>
      <c r="F106" s="135">
        <v>18110</v>
      </c>
      <c r="G106" s="135">
        <v>19964</v>
      </c>
      <c r="H106" s="135">
        <v>19964</v>
      </c>
      <c r="I106" s="135">
        <v>14025</v>
      </c>
      <c r="J106" s="135">
        <v>14025</v>
      </c>
    </row>
    <row r="107" spans="1:10" x14ac:dyDescent="0.2">
      <c r="A107" s="56">
        <v>21</v>
      </c>
      <c r="B107" s="55" t="s">
        <v>92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</row>
    <row r="108" spans="1:10" x14ac:dyDescent="0.2">
      <c r="A108" s="56">
        <v>22</v>
      </c>
      <c r="B108" s="55" t="s">
        <v>95</v>
      </c>
      <c r="C108" s="135">
        <v>3268</v>
      </c>
      <c r="D108" s="135">
        <v>3268</v>
      </c>
      <c r="E108" s="135">
        <v>1419</v>
      </c>
      <c r="F108" s="135">
        <v>1419</v>
      </c>
      <c r="G108" s="135">
        <v>3268</v>
      </c>
      <c r="H108" s="135">
        <v>3268</v>
      </c>
      <c r="I108" s="135">
        <v>3157</v>
      </c>
      <c r="J108" s="135">
        <v>3157</v>
      </c>
    </row>
    <row r="109" spans="1:10" x14ac:dyDescent="0.2">
      <c r="A109" s="56">
        <v>23</v>
      </c>
      <c r="B109" s="55" t="s">
        <v>91</v>
      </c>
      <c r="C109" s="135">
        <v>3884</v>
      </c>
      <c r="D109" s="135">
        <v>4044</v>
      </c>
      <c r="E109" s="135">
        <v>3406</v>
      </c>
      <c r="F109" s="135">
        <v>3477</v>
      </c>
      <c r="G109" s="135">
        <v>3984</v>
      </c>
      <c r="H109" s="135">
        <v>4305</v>
      </c>
      <c r="I109" s="135">
        <v>3366</v>
      </c>
      <c r="J109" s="135">
        <v>4347</v>
      </c>
    </row>
    <row r="110" spans="1:10" x14ac:dyDescent="0.2">
      <c r="A110" s="56">
        <v>24</v>
      </c>
      <c r="B110" s="55" t="s">
        <v>96</v>
      </c>
      <c r="C110" s="135">
        <v>7580</v>
      </c>
      <c r="D110" s="135">
        <v>7580</v>
      </c>
      <c r="E110" s="135">
        <v>7369</v>
      </c>
      <c r="F110" s="135">
        <v>7416</v>
      </c>
      <c r="G110" s="135">
        <v>7191</v>
      </c>
      <c r="H110" s="135">
        <v>7191</v>
      </c>
      <c r="I110" s="135">
        <v>7391</v>
      </c>
      <c r="J110" s="135">
        <v>7391</v>
      </c>
    </row>
    <row r="111" spans="1:10" x14ac:dyDescent="0.2">
      <c r="A111" s="56">
        <v>25</v>
      </c>
      <c r="B111" s="55" t="s">
        <v>97</v>
      </c>
      <c r="C111" s="135">
        <v>4349</v>
      </c>
      <c r="D111" s="135">
        <v>4456</v>
      </c>
      <c r="E111" s="135">
        <v>3156</v>
      </c>
      <c r="F111" s="135">
        <v>3556</v>
      </c>
      <c r="G111" s="135">
        <v>4351</v>
      </c>
      <c r="H111" s="135">
        <v>4377</v>
      </c>
      <c r="I111" s="135">
        <v>4024</v>
      </c>
      <c r="J111" s="135">
        <v>4969</v>
      </c>
    </row>
    <row r="112" spans="1:10" x14ac:dyDescent="0.2">
      <c r="A112" s="56">
        <v>26</v>
      </c>
      <c r="B112" s="55" t="s">
        <v>80</v>
      </c>
      <c r="C112" s="135">
        <v>71940</v>
      </c>
      <c r="D112" s="135">
        <v>71940</v>
      </c>
      <c r="E112" s="135">
        <v>66990</v>
      </c>
      <c r="F112" s="135">
        <v>68489</v>
      </c>
      <c r="G112" s="135">
        <v>72012</v>
      </c>
      <c r="H112" s="135">
        <v>72012</v>
      </c>
      <c r="I112" s="135">
        <v>59526</v>
      </c>
      <c r="J112" s="135">
        <v>59526</v>
      </c>
    </row>
    <row r="113" spans="1:10" x14ac:dyDescent="0.2">
      <c r="A113" s="56">
        <v>27</v>
      </c>
      <c r="B113" s="55" t="s">
        <v>98</v>
      </c>
      <c r="C113" s="135">
        <v>3592</v>
      </c>
      <c r="D113" s="135">
        <v>3592</v>
      </c>
      <c r="E113" s="135">
        <v>4736</v>
      </c>
      <c r="F113" s="135">
        <v>4736</v>
      </c>
      <c r="G113" s="135">
        <v>3565</v>
      </c>
      <c r="H113" s="135">
        <v>3565</v>
      </c>
      <c r="I113" s="135">
        <v>3431</v>
      </c>
      <c r="J113" s="135">
        <v>3431</v>
      </c>
    </row>
    <row r="114" spans="1:10" x14ac:dyDescent="0.2">
      <c r="A114" s="56">
        <v>28</v>
      </c>
      <c r="B114" s="55" t="s">
        <v>106</v>
      </c>
      <c r="C114" s="135">
        <v>12992</v>
      </c>
      <c r="D114" s="135">
        <v>13019</v>
      </c>
      <c r="E114" s="135">
        <v>17573</v>
      </c>
      <c r="F114" s="135">
        <v>17573</v>
      </c>
      <c r="G114" s="135">
        <v>12499</v>
      </c>
      <c r="H114" s="135">
        <v>12499</v>
      </c>
      <c r="I114" s="135">
        <v>11216</v>
      </c>
      <c r="J114" s="135">
        <v>11216</v>
      </c>
    </row>
    <row r="115" spans="1:10" x14ac:dyDescent="0.2">
      <c r="A115" s="56">
        <v>29</v>
      </c>
      <c r="B115" s="55" t="s">
        <v>99</v>
      </c>
      <c r="C115" s="135">
        <v>3662</v>
      </c>
      <c r="D115" s="135">
        <v>3684</v>
      </c>
      <c r="E115" s="135">
        <v>3953</v>
      </c>
      <c r="F115" s="135">
        <v>3953</v>
      </c>
      <c r="G115" s="135">
        <v>3460</v>
      </c>
      <c r="H115" s="135">
        <v>3460</v>
      </c>
      <c r="I115" s="135">
        <v>3234</v>
      </c>
      <c r="J115" s="135">
        <v>3247</v>
      </c>
    </row>
    <row r="116" spans="1:10" x14ac:dyDescent="0.2">
      <c r="A116" s="56">
        <v>30</v>
      </c>
      <c r="B116" s="55" t="s">
        <v>100</v>
      </c>
      <c r="C116" s="135">
        <v>8819</v>
      </c>
      <c r="D116" s="135">
        <v>8819</v>
      </c>
      <c r="E116" s="135">
        <v>8620</v>
      </c>
      <c r="F116" s="135">
        <v>8620</v>
      </c>
      <c r="G116" s="135">
        <v>8205</v>
      </c>
      <c r="H116" s="135">
        <v>8315</v>
      </c>
      <c r="I116" s="135">
        <v>7454</v>
      </c>
      <c r="J116" s="135">
        <v>7454</v>
      </c>
    </row>
    <row r="117" spans="1:10" x14ac:dyDescent="0.2">
      <c r="A117" s="56">
        <v>31</v>
      </c>
      <c r="B117" s="55" t="s">
        <v>101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0</v>
      </c>
      <c r="J117" s="135">
        <v>0</v>
      </c>
    </row>
    <row r="118" spans="1:10" s="13" customFormat="1" ht="10.5" x14ac:dyDescent="0.15">
      <c r="A118" s="19"/>
      <c r="B118" s="102" t="s">
        <v>277</v>
      </c>
      <c r="C118" s="51">
        <f>SUM(C87:C117)</f>
        <v>317165</v>
      </c>
      <c r="D118" s="51">
        <f t="shared" ref="D118:J118" si="2">SUM(D87:D117)</f>
        <v>317615</v>
      </c>
      <c r="E118" s="51">
        <f t="shared" si="2"/>
        <v>309713</v>
      </c>
      <c r="F118" s="51">
        <f t="shared" si="2"/>
        <v>315311</v>
      </c>
      <c r="G118" s="51">
        <f t="shared" si="2"/>
        <v>300146</v>
      </c>
      <c r="H118" s="51">
        <f t="shared" si="2"/>
        <v>302073</v>
      </c>
      <c r="I118" s="51">
        <f t="shared" si="2"/>
        <v>242254</v>
      </c>
      <c r="J118" s="51">
        <f t="shared" si="2"/>
        <v>248254</v>
      </c>
    </row>
    <row r="119" spans="1:10" s="24" customFormat="1" x14ac:dyDescent="0.2">
      <c r="A119" s="15" t="s">
        <v>382</v>
      </c>
      <c r="C119" s="16"/>
      <c r="D119" s="16"/>
      <c r="E119" s="16"/>
      <c r="F119" s="16"/>
      <c r="G119" s="16"/>
      <c r="H119" s="16"/>
      <c r="I119" s="16"/>
      <c r="J119" s="16"/>
    </row>
    <row r="120" spans="1:10" x14ac:dyDescent="0.2">
      <c r="A120" s="13"/>
    </row>
    <row r="121" spans="1:10" ht="10.15" customHeight="1" x14ac:dyDescent="0.2">
      <c r="A121" s="242" t="s">
        <v>385</v>
      </c>
      <c r="B121" s="57" t="s">
        <v>107</v>
      </c>
      <c r="C121" s="222" t="s">
        <v>2</v>
      </c>
      <c r="D121" s="223"/>
      <c r="E121" s="222" t="s">
        <v>3</v>
      </c>
      <c r="F121" s="223"/>
      <c r="G121" s="222" t="s">
        <v>4</v>
      </c>
      <c r="H121" s="223"/>
      <c r="I121" s="222" t="s">
        <v>5</v>
      </c>
      <c r="J121" s="223"/>
    </row>
    <row r="122" spans="1:10" ht="14.45" customHeight="1" x14ac:dyDescent="0.2">
      <c r="A122" s="242"/>
      <c r="B122" s="244" t="s">
        <v>280</v>
      </c>
      <c r="C122" s="224"/>
      <c r="D122" s="225"/>
      <c r="E122" s="224"/>
      <c r="F122" s="225"/>
      <c r="G122" s="224"/>
      <c r="H122" s="225"/>
      <c r="I122" s="224"/>
      <c r="J122" s="225"/>
    </row>
    <row r="123" spans="1:10" x14ac:dyDescent="0.2">
      <c r="A123" s="242"/>
      <c r="B123" s="227"/>
      <c r="C123" s="53" t="s">
        <v>287</v>
      </c>
      <c r="D123" s="111" t="s">
        <v>6</v>
      </c>
      <c r="E123" s="53" t="s">
        <v>287</v>
      </c>
      <c r="F123" s="111" t="s">
        <v>6</v>
      </c>
      <c r="G123" s="53" t="s">
        <v>287</v>
      </c>
      <c r="H123" s="111" t="s">
        <v>6</v>
      </c>
      <c r="I123" s="53" t="s">
        <v>287</v>
      </c>
      <c r="J123" s="111" t="s">
        <v>6</v>
      </c>
    </row>
    <row r="124" spans="1:10" x14ac:dyDescent="0.2">
      <c r="A124" s="56">
        <v>1</v>
      </c>
      <c r="B124" s="55" t="s">
        <v>121</v>
      </c>
      <c r="C124" s="135">
        <v>43926</v>
      </c>
      <c r="D124" s="135">
        <v>43926</v>
      </c>
      <c r="E124" s="135">
        <v>35634</v>
      </c>
      <c r="F124" s="135">
        <v>35634</v>
      </c>
      <c r="G124" s="135">
        <v>40256</v>
      </c>
      <c r="H124" s="135">
        <v>46608</v>
      </c>
      <c r="I124" s="135">
        <v>38611</v>
      </c>
      <c r="J124" s="135">
        <v>38611</v>
      </c>
    </row>
    <row r="125" spans="1:10" x14ac:dyDescent="0.2">
      <c r="A125" s="56">
        <v>2</v>
      </c>
      <c r="B125" s="55" t="s">
        <v>108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</row>
    <row r="126" spans="1:10" x14ac:dyDescent="0.2">
      <c r="A126" s="56">
        <v>3</v>
      </c>
      <c r="B126" s="55" t="s">
        <v>128</v>
      </c>
      <c r="C126" s="135">
        <v>14329</v>
      </c>
      <c r="D126" s="135">
        <v>15192</v>
      </c>
      <c r="E126" s="135">
        <v>13784</v>
      </c>
      <c r="F126" s="135">
        <v>13790</v>
      </c>
      <c r="G126" s="135">
        <v>14161</v>
      </c>
      <c r="H126" s="135">
        <v>14390</v>
      </c>
      <c r="I126" s="135">
        <v>13711</v>
      </c>
      <c r="J126" s="135">
        <v>13761</v>
      </c>
    </row>
    <row r="127" spans="1:10" x14ac:dyDescent="0.2">
      <c r="A127" s="56">
        <v>4</v>
      </c>
      <c r="B127" s="55" t="s">
        <v>113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</v>
      </c>
      <c r="J127" s="135">
        <v>0</v>
      </c>
    </row>
    <row r="128" spans="1:10" x14ac:dyDescent="0.2">
      <c r="A128" s="56">
        <v>5</v>
      </c>
      <c r="B128" s="55" t="s">
        <v>129</v>
      </c>
      <c r="C128" s="135">
        <v>9734</v>
      </c>
      <c r="D128" s="135">
        <v>9734</v>
      </c>
      <c r="E128" s="135">
        <v>9988</v>
      </c>
      <c r="F128" s="135">
        <v>9988</v>
      </c>
      <c r="G128" s="135">
        <v>8971</v>
      </c>
      <c r="H128" s="135">
        <v>9831</v>
      </c>
      <c r="I128" s="135">
        <v>8369</v>
      </c>
      <c r="J128" s="135">
        <v>8369</v>
      </c>
    </row>
    <row r="129" spans="1:10" x14ac:dyDescent="0.2">
      <c r="A129" s="56">
        <v>6</v>
      </c>
      <c r="B129" s="55" t="s">
        <v>109</v>
      </c>
      <c r="C129" s="135">
        <v>21101</v>
      </c>
      <c r="D129" s="135">
        <v>21101</v>
      </c>
      <c r="E129" s="135">
        <v>20278</v>
      </c>
      <c r="F129" s="135">
        <v>20792</v>
      </c>
      <c r="G129" s="135">
        <v>21101</v>
      </c>
      <c r="H129" s="135">
        <v>21281</v>
      </c>
      <c r="I129" s="135">
        <v>20744</v>
      </c>
      <c r="J129" s="135">
        <v>20744</v>
      </c>
    </row>
    <row r="130" spans="1:10" x14ac:dyDescent="0.2">
      <c r="A130" s="56">
        <v>7</v>
      </c>
      <c r="B130" s="55" t="s">
        <v>122</v>
      </c>
      <c r="C130" s="135">
        <v>119411</v>
      </c>
      <c r="D130" s="135">
        <v>119411</v>
      </c>
      <c r="E130" s="135">
        <v>102810</v>
      </c>
      <c r="F130" s="135">
        <v>129978</v>
      </c>
      <c r="G130" s="135">
        <v>123800</v>
      </c>
      <c r="H130" s="135">
        <v>123800</v>
      </c>
      <c r="I130" s="135">
        <v>36916</v>
      </c>
      <c r="J130" s="135">
        <v>36916</v>
      </c>
    </row>
    <row r="131" spans="1:10" x14ac:dyDescent="0.2">
      <c r="A131" s="56">
        <v>8</v>
      </c>
      <c r="B131" s="55" t="s">
        <v>119</v>
      </c>
      <c r="C131" s="135">
        <v>268022</v>
      </c>
      <c r="D131" s="135">
        <v>269113</v>
      </c>
      <c r="E131" s="135">
        <v>255596</v>
      </c>
      <c r="F131" s="135">
        <v>255677</v>
      </c>
      <c r="G131" s="135">
        <v>203461</v>
      </c>
      <c r="H131" s="135">
        <v>203461</v>
      </c>
      <c r="I131" s="135">
        <v>249735</v>
      </c>
      <c r="J131" s="135">
        <v>249735</v>
      </c>
    </row>
    <row r="132" spans="1:10" x14ac:dyDescent="0.2">
      <c r="A132" s="56">
        <v>9</v>
      </c>
      <c r="B132" s="55" t="s">
        <v>123</v>
      </c>
      <c r="C132" s="135">
        <v>16705</v>
      </c>
      <c r="D132" s="135">
        <v>17088</v>
      </c>
      <c r="E132" s="135">
        <v>16591</v>
      </c>
      <c r="F132" s="135">
        <v>16591</v>
      </c>
      <c r="G132" s="135">
        <v>16591</v>
      </c>
      <c r="H132" s="135">
        <v>16762</v>
      </c>
      <c r="I132" s="135">
        <v>16591</v>
      </c>
      <c r="J132" s="135">
        <v>16591</v>
      </c>
    </row>
    <row r="133" spans="1:10" x14ac:dyDescent="0.2">
      <c r="A133" s="56">
        <v>10</v>
      </c>
      <c r="B133" s="55" t="s">
        <v>114</v>
      </c>
      <c r="C133" s="135">
        <v>19024</v>
      </c>
      <c r="D133" s="135">
        <v>21046</v>
      </c>
      <c r="E133" s="135">
        <v>17746</v>
      </c>
      <c r="F133" s="135">
        <v>17746</v>
      </c>
      <c r="G133" s="135">
        <v>17954</v>
      </c>
      <c r="H133" s="135">
        <v>18626</v>
      </c>
      <c r="I133" s="135">
        <v>17989</v>
      </c>
      <c r="J133" s="135">
        <v>18871</v>
      </c>
    </row>
    <row r="134" spans="1:10" x14ac:dyDescent="0.2">
      <c r="A134" s="56">
        <v>11</v>
      </c>
      <c r="B134" s="55" t="s">
        <v>115</v>
      </c>
      <c r="C134" s="135">
        <v>110921</v>
      </c>
      <c r="D134" s="135">
        <v>110921</v>
      </c>
      <c r="E134" s="135">
        <v>91444</v>
      </c>
      <c r="F134" s="135">
        <v>92257</v>
      </c>
      <c r="G134" s="135">
        <v>90208</v>
      </c>
      <c r="H134" s="135">
        <v>94962</v>
      </c>
      <c r="I134" s="135">
        <v>112480</v>
      </c>
      <c r="J134" s="135">
        <v>112480</v>
      </c>
    </row>
    <row r="135" spans="1:10" x14ac:dyDescent="0.2">
      <c r="A135" s="56">
        <v>12</v>
      </c>
      <c r="B135" s="55" t="s">
        <v>110</v>
      </c>
      <c r="C135" s="135">
        <v>51590</v>
      </c>
      <c r="D135" s="135">
        <v>54929</v>
      </c>
      <c r="E135" s="135">
        <v>51893</v>
      </c>
      <c r="F135" s="135">
        <v>51927</v>
      </c>
      <c r="G135" s="135">
        <v>40450</v>
      </c>
      <c r="H135" s="135">
        <v>51062</v>
      </c>
      <c r="I135" s="135">
        <v>49000</v>
      </c>
      <c r="J135" s="135">
        <v>50296</v>
      </c>
    </row>
    <row r="136" spans="1:10" x14ac:dyDescent="0.2">
      <c r="A136" s="56">
        <v>13</v>
      </c>
      <c r="B136" s="55" t="s">
        <v>130</v>
      </c>
      <c r="C136" s="135">
        <v>10793</v>
      </c>
      <c r="D136" s="135">
        <v>12743</v>
      </c>
      <c r="E136" s="135">
        <v>10799</v>
      </c>
      <c r="F136" s="135">
        <v>12743</v>
      </c>
      <c r="G136" s="135">
        <v>10793</v>
      </c>
      <c r="H136" s="135">
        <v>12743</v>
      </c>
      <c r="I136" s="135">
        <v>10793</v>
      </c>
      <c r="J136" s="135">
        <v>12743</v>
      </c>
    </row>
    <row r="137" spans="1:10" x14ac:dyDescent="0.2">
      <c r="A137" s="56">
        <v>14</v>
      </c>
      <c r="B137" s="55" t="s">
        <v>111</v>
      </c>
      <c r="C137" s="135">
        <v>43800</v>
      </c>
      <c r="D137" s="135">
        <v>43800</v>
      </c>
      <c r="E137" s="135">
        <v>34898</v>
      </c>
      <c r="F137" s="135">
        <v>34898</v>
      </c>
      <c r="G137" s="135">
        <v>43213</v>
      </c>
      <c r="H137" s="135">
        <v>43213</v>
      </c>
      <c r="I137" s="135">
        <v>34020</v>
      </c>
      <c r="J137" s="135">
        <v>34020</v>
      </c>
    </row>
    <row r="138" spans="1:10" x14ac:dyDescent="0.2">
      <c r="A138" s="56">
        <v>15</v>
      </c>
      <c r="B138" s="55" t="s">
        <v>116</v>
      </c>
      <c r="C138" s="135">
        <v>22306</v>
      </c>
      <c r="D138" s="135">
        <v>22760</v>
      </c>
      <c r="E138" s="135">
        <v>21878</v>
      </c>
      <c r="F138" s="135">
        <v>21878</v>
      </c>
      <c r="G138" s="135">
        <v>23307</v>
      </c>
      <c r="H138" s="135">
        <v>23816</v>
      </c>
      <c r="I138" s="135">
        <v>18223</v>
      </c>
      <c r="J138" s="135">
        <v>18223</v>
      </c>
    </row>
    <row r="139" spans="1:10" x14ac:dyDescent="0.2">
      <c r="A139" s="56">
        <v>16</v>
      </c>
      <c r="B139" s="55" t="s">
        <v>112</v>
      </c>
      <c r="C139" s="135">
        <v>45021</v>
      </c>
      <c r="D139" s="135">
        <v>46144</v>
      </c>
      <c r="E139" s="135">
        <v>42788</v>
      </c>
      <c r="F139" s="135">
        <v>42788</v>
      </c>
      <c r="G139" s="135">
        <v>29969</v>
      </c>
      <c r="H139" s="135">
        <v>46458</v>
      </c>
      <c r="I139" s="135">
        <v>31485</v>
      </c>
      <c r="J139" s="135">
        <v>44389</v>
      </c>
    </row>
    <row r="140" spans="1:10" x14ac:dyDescent="0.2">
      <c r="A140" s="56">
        <v>17</v>
      </c>
      <c r="B140" s="55" t="s">
        <v>124</v>
      </c>
      <c r="C140" s="135">
        <v>20567</v>
      </c>
      <c r="D140" s="135">
        <v>20617</v>
      </c>
      <c r="E140" s="135">
        <v>17866</v>
      </c>
      <c r="F140" s="135">
        <v>17866</v>
      </c>
      <c r="G140" s="135">
        <v>20656</v>
      </c>
      <c r="H140" s="135">
        <v>20706</v>
      </c>
      <c r="I140" s="135">
        <v>17866</v>
      </c>
      <c r="J140" s="135">
        <v>17866</v>
      </c>
    </row>
    <row r="141" spans="1:10" x14ac:dyDescent="0.2">
      <c r="A141" s="56">
        <v>18</v>
      </c>
      <c r="B141" s="55" t="s">
        <v>125</v>
      </c>
      <c r="C141" s="135">
        <v>15165</v>
      </c>
      <c r="D141" s="135">
        <v>15165</v>
      </c>
      <c r="E141" s="135">
        <v>13210</v>
      </c>
      <c r="F141" s="135">
        <v>13210</v>
      </c>
      <c r="G141" s="135">
        <v>12951</v>
      </c>
      <c r="H141" s="135">
        <v>12951</v>
      </c>
      <c r="I141" s="135">
        <v>13010</v>
      </c>
      <c r="J141" s="135">
        <v>13010</v>
      </c>
    </row>
    <row r="142" spans="1:10" x14ac:dyDescent="0.2">
      <c r="A142" s="56">
        <v>19</v>
      </c>
      <c r="B142" s="55" t="s">
        <v>126</v>
      </c>
      <c r="C142" s="135">
        <v>35359</v>
      </c>
      <c r="D142" s="135">
        <v>37217</v>
      </c>
      <c r="E142" s="135">
        <v>34687</v>
      </c>
      <c r="F142" s="135">
        <v>34997</v>
      </c>
      <c r="G142" s="135">
        <v>35359</v>
      </c>
      <c r="H142" s="135">
        <v>35359</v>
      </c>
      <c r="I142" s="135">
        <v>37388</v>
      </c>
      <c r="J142" s="135">
        <v>37388</v>
      </c>
    </row>
    <row r="143" spans="1:10" x14ac:dyDescent="0.2">
      <c r="A143" s="56">
        <v>20</v>
      </c>
      <c r="B143" s="55" t="s">
        <v>120</v>
      </c>
      <c r="C143" s="135">
        <v>0</v>
      </c>
      <c r="D143" s="135">
        <v>0</v>
      </c>
      <c r="E143" s="135">
        <v>0</v>
      </c>
      <c r="F143" s="135">
        <v>0</v>
      </c>
      <c r="G143" s="135">
        <v>0</v>
      </c>
      <c r="H143" s="135">
        <v>0</v>
      </c>
      <c r="I143" s="135">
        <v>0</v>
      </c>
      <c r="J143" s="135">
        <v>0</v>
      </c>
    </row>
    <row r="144" spans="1:10" x14ac:dyDescent="0.2">
      <c r="A144" s="56">
        <v>21</v>
      </c>
      <c r="B144" s="55" t="s">
        <v>117</v>
      </c>
      <c r="C144" s="135">
        <v>11107</v>
      </c>
      <c r="D144" s="135">
        <v>11107</v>
      </c>
      <c r="E144" s="135">
        <v>10987</v>
      </c>
      <c r="F144" s="135">
        <v>10987</v>
      </c>
      <c r="G144" s="135">
        <v>11190</v>
      </c>
      <c r="H144" s="135">
        <v>11190</v>
      </c>
      <c r="I144" s="135">
        <v>8825</v>
      </c>
      <c r="J144" s="135">
        <v>8825</v>
      </c>
    </row>
    <row r="145" spans="1:10" x14ac:dyDescent="0.2">
      <c r="A145" s="56">
        <v>22</v>
      </c>
      <c r="B145" s="55" t="s">
        <v>118</v>
      </c>
      <c r="C145" s="135">
        <v>11992</v>
      </c>
      <c r="D145" s="135">
        <v>12655</v>
      </c>
      <c r="E145" s="135">
        <v>12003</v>
      </c>
      <c r="F145" s="135">
        <v>12340</v>
      </c>
      <c r="G145" s="135">
        <v>11992</v>
      </c>
      <c r="H145" s="135">
        <v>12655</v>
      </c>
      <c r="I145" s="135">
        <v>13244</v>
      </c>
      <c r="J145" s="135">
        <v>13244</v>
      </c>
    </row>
    <row r="146" spans="1:10" x14ac:dyDescent="0.2">
      <c r="A146" s="56">
        <v>23</v>
      </c>
      <c r="B146" s="55" t="s">
        <v>127</v>
      </c>
      <c r="C146" s="135">
        <v>0</v>
      </c>
      <c r="D146" s="135">
        <v>0</v>
      </c>
      <c r="E146" s="135">
        <v>0</v>
      </c>
      <c r="F146" s="135">
        <v>0</v>
      </c>
      <c r="G146" s="135">
        <v>0</v>
      </c>
      <c r="H146" s="135">
        <v>0</v>
      </c>
      <c r="I146" s="135">
        <v>0</v>
      </c>
      <c r="J146" s="135">
        <v>0</v>
      </c>
    </row>
    <row r="147" spans="1:10" s="13" customFormat="1" ht="10.5" x14ac:dyDescent="0.15">
      <c r="A147" s="19"/>
      <c r="B147" s="102" t="s">
        <v>277</v>
      </c>
      <c r="C147" s="51">
        <f>SUM(C124:C146)</f>
        <v>890873</v>
      </c>
      <c r="D147" s="51">
        <f t="shared" ref="D147:J147" si="3">SUM(D124:D146)</f>
        <v>904669</v>
      </c>
      <c r="E147" s="51">
        <f t="shared" si="3"/>
        <v>814880</v>
      </c>
      <c r="F147" s="51">
        <f t="shared" si="3"/>
        <v>846087</v>
      </c>
      <c r="G147" s="51">
        <f t="shared" si="3"/>
        <v>776383</v>
      </c>
      <c r="H147" s="51">
        <f t="shared" si="3"/>
        <v>819874</v>
      </c>
      <c r="I147" s="51">
        <f t="shared" si="3"/>
        <v>749000</v>
      </c>
      <c r="J147" s="51">
        <f t="shared" si="3"/>
        <v>766082</v>
      </c>
    </row>
    <row r="148" spans="1:10" s="24" customFormat="1" x14ac:dyDescent="0.2">
      <c r="A148" s="15" t="s">
        <v>382</v>
      </c>
      <c r="C148" s="16"/>
      <c r="D148" s="16"/>
      <c r="E148" s="16"/>
      <c r="F148" s="16"/>
      <c r="G148" s="16"/>
      <c r="H148" s="16"/>
      <c r="I148" s="16"/>
      <c r="J148" s="16"/>
    </row>
    <row r="150" spans="1:10" ht="10.15" customHeight="1" x14ac:dyDescent="0.2">
      <c r="A150" s="242" t="s">
        <v>385</v>
      </c>
      <c r="B150" s="57" t="s">
        <v>281</v>
      </c>
      <c r="C150" s="222" t="s">
        <v>2</v>
      </c>
      <c r="D150" s="223"/>
      <c r="E150" s="222" t="s">
        <v>3</v>
      </c>
      <c r="F150" s="223"/>
      <c r="G150" s="222" t="s">
        <v>4</v>
      </c>
      <c r="H150" s="223"/>
      <c r="I150" s="222" t="s">
        <v>5</v>
      </c>
      <c r="J150" s="223"/>
    </row>
    <row r="151" spans="1:10" ht="14.45" customHeight="1" x14ac:dyDescent="0.2">
      <c r="A151" s="242"/>
      <c r="B151" s="244" t="s">
        <v>280</v>
      </c>
      <c r="C151" s="224"/>
      <c r="D151" s="225"/>
      <c r="E151" s="224"/>
      <c r="F151" s="225"/>
      <c r="G151" s="224"/>
      <c r="H151" s="225"/>
      <c r="I151" s="224"/>
      <c r="J151" s="225"/>
    </row>
    <row r="152" spans="1:10" x14ac:dyDescent="0.2">
      <c r="A152" s="242"/>
      <c r="B152" s="227"/>
      <c r="C152" s="53" t="s">
        <v>287</v>
      </c>
      <c r="D152" s="111" t="s">
        <v>6</v>
      </c>
      <c r="E152" s="53" t="s">
        <v>287</v>
      </c>
      <c r="F152" s="111" t="s">
        <v>6</v>
      </c>
      <c r="G152" s="53" t="s">
        <v>287</v>
      </c>
      <c r="H152" s="111" t="s">
        <v>6</v>
      </c>
      <c r="I152" s="53" t="s">
        <v>287</v>
      </c>
      <c r="J152" s="111" t="s">
        <v>6</v>
      </c>
    </row>
    <row r="153" spans="1:10" x14ac:dyDescent="0.2">
      <c r="A153" s="56">
        <v>1</v>
      </c>
      <c r="B153" s="55" t="s">
        <v>153</v>
      </c>
      <c r="C153" s="135">
        <v>27793</v>
      </c>
      <c r="D153" s="135">
        <v>32380</v>
      </c>
      <c r="E153" s="135">
        <v>31923</v>
      </c>
      <c r="F153" s="135">
        <v>32427</v>
      </c>
      <c r="G153" s="135">
        <v>20666</v>
      </c>
      <c r="H153" s="135">
        <v>21567</v>
      </c>
      <c r="I153" s="135">
        <v>19718</v>
      </c>
      <c r="J153" s="135">
        <v>19718</v>
      </c>
    </row>
    <row r="154" spans="1:10" x14ac:dyDescent="0.2">
      <c r="A154" s="56">
        <v>2</v>
      </c>
      <c r="B154" s="55" t="s">
        <v>183</v>
      </c>
      <c r="C154" s="135">
        <v>0</v>
      </c>
      <c r="D154" s="135">
        <v>0</v>
      </c>
      <c r="E154" s="135">
        <v>68214</v>
      </c>
      <c r="F154" s="135">
        <v>68214</v>
      </c>
      <c r="G154" s="135">
        <v>0</v>
      </c>
      <c r="H154" s="135">
        <v>0</v>
      </c>
      <c r="I154" s="135">
        <v>59692</v>
      </c>
      <c r="J154" s="135">
        <v>59692</v>
      </c>
    </row>
    <row r="155" spans="1:10" x14ac:dyDescent="0.2">
      <c r="A155" s="56">
        <v>3</v>
      </c>
      <c r="B155" s="55" t="s">
        <v>132</v>
      </c>
      <c r="C155" s="135">
        <v>24797</v>
      </c>
      <c r="D155" s="135">
        <v>26970</v>
      </c>
      <c r="E155" s="135">
        <v>0</v>
      </c>
      <c r="F155" s="135">
        <v>0</v>
      </c>
      <c r="G155" s="135">
        <v>23208</v>
      </c>
      <c r="H155" s="135">
        <v>23208</v>
      </c>
      <c r="I155" s="135">
        <v>0</v>
      </c>
      <c r="J155" s="135">
        <v>0</v>
      </c>
    </row>
    <row r="156" spans="1:10" x14ac:dyDescent="0.2">
      <c r="A156" s="56">
        <v>4</v>
      </c>
      <c r="B156" s="55" t="s">
        <v>133</v>
      </c>
      <c r="C156" s="135">
        <v>0</v>
      </c>
      <c r="D156" s="135">
        <v>0</v>
      </c>
      <c r="E156" s="135">
        <v>4451</v>
      </c>
      <c r="F156" s="135">
        <v>5060</v>
      </c>
      <c r="G156" s="135">
        <v>0</v>
      </c>
      <c r="H156" s="135">
        <v>0</v>
      </c>
      <c r="I156" s="135">
        <v>4738</v>
      </c>
      <c r="J156" s="135">
        <v>6829</v>
      </c>
    </row>
    <row r="157" spans="1:10" x14ac:dyDescent="0.2">
      <c r="A157" s="56">
        <v>5</v>
      </c>
      <c r="B157" s="55" t="s">
        <v>137</v>
      </c>
      <c r="C157" s="135">
        <v>0</v>
      </c>
      <c r="D157" s="135">
        <v>0</v>
      </c>
      <c r="E157" s="135">
        <v>24885</v>
      </c>
      <c r="F157" s="135">
        <v>25317</v>
      </c>
      <c r="G157" s="135">
        <v>0</v>
      </c>
      <c r="H157" s="135">
        <v>0</v>
      </c>
      <c r="I157" s="135">
        <v>2204</v>
      </c>
      <c r="J157" s="135">
        <v>2204</v>
      </c>
    </row>
    <row r="158" spans="1:10" x14ac:dyDescent="0.2">
      <c r="A158" s="56">
        <v>6</v>
      </c>
      <c r="B158" s="55" t="s">
        <v>156</v>
      </c>
      <c r="C158" s="135">
        <v>0</v>
      </c>
      <c r="D158" s="135">
        <v>0</v>
      </c>
      <c r="E158" s="135">
        <v>10807</v>
      </c>
      <c r="F158" s="135">
        <v>10807</v>
      </c>
      <c r="G158" s="135">
        <v>0</v>
      </c>
      <c r="H158" s="135">
        <v>0</v>
      </c>
      <c r="I158" s="135">
        <v>4193</v>
      </c>
      <c r="J158" s="135">
        <v>4269</v>
      </c>
    </row>
    <row r="159" spans="1:10" x14ac:dyDescent="0.2">
      <c r="A159" s="56">
        <v>7</v>
      </c>
      <c r="B159" s="55" t="s">
        <v>135</v>
      </c>
      <c r="C159" s="135">
        <v>0</v>
      </c>
      <c r="D159" s="135">
        <v>0</v>
      </c>
      <c r="E159" s="135">
        <v>4024</v>
      </c>
      <c r="F159" s="135">
        <v>4406</v>
      </c>
      <c r="G159" s="135">
        <v>0</v>
      </c>
      <c r="H159" s="135">
        <v>0</v>
      </c>
      <c r="I159" s="135">
        <v>973</v>
      </c>
      <c r="J159" s="135">
        <v>973</v>
      </c>
    </row>
    <row r="160" spans="1:10" x14ac:dyDescent="0.2">
      <c r="A160" s="56">
        <v>8</v>
      </c>
      <c r="B160" s="55" t="s">
        <v>178</v>
      </c>
      <c r="C160" s="135">
        <v>0</v>
      </c>
      <c r="D160" s="135">
        <v>0</v>
      </c>
      <c r="E160" s="135">
        <v>10887</v>
      </c>
      <c r="F160" s="135">
        <v>11754</v>
      </c>
      <c r="G160" s="135">
        <v>0</v>
      </c>
      <c r="H160" s="135">
        <v>0</v>
      </c>
      <c r="I160" s="135">
        <v>10887</v>
      </c>
      <c r="J160" s="135">
        <v>10887</v>
      </c>
    </row>
    <row r="161" spans="1:10" x14ac:dyDescent="0.2">
      <c r="A161" s="56">
        <v>9</v>
      </c>
      <c r="B161" s="55" t="s">
        <v>158</v>
      </c>
      <c r="C161" s="135">
        <v>920363</v>
      </c>
      <c r="D161" s="135">
        <v>925788</v>
      </c>
      <c r="E161" s="135">
        <v>764499</v>
      </c>
      <c r="F161" s="135">
        <v>781960</v>
      </c>
      <c r="G161" s="135">
        <v>866873</v>
      </c>
      <c r="H161" s="135">
        <v>870087</v>
      </c>
      <c r="I161" s="135">
        <v>1131000</v>
      </c>
      <c r="J161" s="135">
        <v>1189540</v>
      </c>
    </row>
    <row r="162" spans="1:10" x14ac:dyDescent="0.2">
      <c r="A162" s="56">
        <v>10</v>
      </c>
      <c r="B162" s="55" t="s">
        <v>138</v>
      </c>
      <c r="C162" s="135">
        <v>0</v>
      </c>
      <c r="D162" s="135">
        <v>0</v>
      </c>
      <c r="E162" s="135">
        <v>14084</v>
      </c>
      <c r="F162" s="135">
        <v>15294</v>
      </c>
      <c r="G162" s="135">
        <v>0</v>
      </c>
      <c r="H162" s="135">
        <v>0</v>
      </c>
      <c r="I162" s="135">
        <v>10401</v>
      </c>
      <c r="J162" s="135">
        <v>10401</v>
      </c>
    </row>
    <row r="163" spans="1:10" x14ac:dyDescent="0.2">
      <c r="A163" s="56">
        <v>11</v>
      </c>
      <c r="B163" s="55" t="s">
        <v>136</v>
      </c>
      <c r="C163" s="135">
        <v>73593</v>
      </c>
      <c r="D163" s="135">
        <v>88726</v>
      </c>
      <c r="E163" s="135">
        <v>0</v>
      </c>
      <c r="F163" s="135">
        <v>0</v>
      </c>
      <c r="G163" s="135">
        <v>100947</v>
      </c>
      <c r="H163" s="135">
        <v>122973</v>
      </c>
      <c r="I163" s="135">
        <v>0</v>
      </c>
      <c r="J163" s="135">
        <v>0</v>
      </c>
    </row>
    <row r="164" spans="1:10" x14ac:dyDescent="0.2">
      <c r="A164" s="56">
        <v>12</v>
      </c>
      <c r="B164" s="55" t="s">
        <v>159</v>
      </c>
      <c r="C164" s="135">
        <v>133458</v>
      </c>
      <c r="D164" s="135">
        <v>138337</v>
      </c>
      <c r="E164" s="135">
        <v>0</v>
      </c>
      <c r="F164" s="135">
        <v>0</v>
      </c>
      <c r="G164" s="135">
        <v>131361</v>
      </c>
      <c r="H164" s="135">
        <v>131361</v>
      </c>
      <c r="I164" s="135">
        <v>0</v>
      </c>
      <c r="J164" s="135">
        <v>0</v>
      </c>
    </row>
    <row r="165" spans="1:10" x14ac:dyDescent="0.2">
      <c r="A165" s="56">
        <v>13</v>
      </c>
      <c r="B165" s="55" t="s">
        <v>165</v>
      </c>
      <c r="C165" s="135">
        <v>0</v>
      </c>
      <c r="D165" s="135">
        <v>0</v>
      </c>
      <c r="E165" s="135">
        <v>6975</v>
      </c>
      <c r="F165" s="135">
        <v>6975</v>
      </c>
      <c r="G165" s="135">
        <v>0</v>
      </c>
      <c r="H165" s="135">
        <v>0</v>
      </c>
      <c r="I165" s="135">
        <v>86</v>
      </c>
      <c r="J165" s="135">
        <v>86</v>
      </c>
    </row>
    <row r="166" spans="1:10" x14ac:dyDescent="0.2">
      <c r="A166" s="56">
        <v>14</v>
      </c>
      <c r="B166" s="55" t="s">
        <v>184</v>
      </c>
      <c r="C166" s="135">
        <v>0</v>
      </c>
      <c r="D166" s="135">
        <v>0</v>
      </c>
      <c r="E166" s="135">
        <v>44324</v>
      </c>
      <c r="F166" s="135">
        <v>48534</v>
      </c>
      <c r="G166" s="135">
        <v>0</v>
      </c>
      <c r="H166" s="135">
        <v>0</v>
      </c>
      <c r="I166" s="135">
        <v>8159</v>
      </c>
      <c r="J166" s="135">
        <v>8597</v>
      </c>
    </row>
    <row r="167" spans="1:10" x14ac:dyDescent="0.2">
      <c r="A167" s="56">
        <v>15</v>
      </c>
      <c r="B167" s="55" t="s">
        <v>173</v>
      </c>
      <c r="C167" s="135">
        <v>0</v>
      </c>
      <c r="D167" s="135">
        <v>0</v>
      </c>
      <c r="E167" s="135">
        <v>19300</v>
      </c>
      <c r="F167" s="135">
        <v>19300</v>
      </c>
      <c r="G167" s="135">
        <v>0</v>
      </c>
      <c r="H167" s="135">
        <v>0</v>
      </c>
      <c r="I167" s="135">
        <v>16496</v>
      </c>
      <c r="J167" s="135">
        <v>16496</v>
      </c>
    </row>
    <row r="168" spans="1:10" x14ac:dyDescent="0.2">
      <c r="A168" s="56">
        <v>16</v>
      </c>
      <c r="B168" s="55" t="s">
        <v>141</v>
      </c>
      <c r="C168" s="135">
        <v>80720</v>
      </c>
      <c r="D168" s="135">
        <v>80990</v>
      </c>
      <c r="E168" s="135">
        <v>0</v>
      </c>
      <c r="F168" s="135">
        <v>0</v>
      </c>
      <c r="G168" s="135">
        <v>112820</v>
      </c>
      <c r="H168" s="135">
        <v>115178</v>
      </c>
      <c r="I168" s="135">
        <v>0</v>
      </c>
      <c r="J168" s="135">
        <v>0</v>
      </c>
    </row>
    <row r="169" spans="1:10" x14ac:dyDescent="0.2">
      <c r="A169" s="56">
        <v>17</v>
      </c>
      <c r="B169" s="55" t="s">
        <v>160</v>
      </c>
      <c r="C169" s="135">
        <v>0</v>
      </c>
      <c r="D169" s="135">
        <v>0</v>
      </c>
      <c r="E169" s="135">
        <v>65510</v>
      </c>
      <c r="F169" s="135">
        <v>66423</v>
      </c>
      <c r="G169" s="135">
        <v>0</v>
      </c>
      <c r="H169" s="135">
        <v>0</v>
      </c>
      <c r="I169" s="135">
        <v>31302</v>
      </c>
      <c r="J169" s="135">
        <v>31302</v>
      </c>
    </row>
    <row r="170" spans="1:10" x14ac:dyDescent="0.2">
      <c r="A170" s="56">
        <v>18</v>
      </c>
      <c r="B170" s="55" t="s">
        <v>161</v>
      </c>
      <c r="C170" s="135">
        <v>0</v>
      </c>
      <c r="D170" s="135">
        <v>0</v>
      </c>
      <c r="E170" s="135">
        <v>25094</v>
      </c>
      <c r="F170" s="135">
        <v>25811</v>
      </c>
      <c r="G170" s="135">
        <v>0</v>
      </c>
      <c r="H170" s="135">
        <v>0</v>
      </c>
      <c r="I170" s="135">
        <v>9236</v>
      </c>
      <c r="J170" s="135">
        <v>9236</v>
      </c>
    </row>
    <row r="171" spans="1:10" x14ac:dyDescent="0.2">
      <c r="A171" s="56">
        <v>19</v>
      </c>
      <c r="B171" s="55" t="s">
        <v>162</v>
      </c>
      <c r="C171" s="135">
        <v>0</v>
      </c>
      <c r="D171" s="135">
        <v>0</v>
      </c>
      <c r="E171" s="135">
        <v>9917</v>
      </c>
      <c r="F171" s="135">
        <v>9917</v>
      </c>
      <c r="G171" s="135">
        <v>0</v>
      </c>
      <c r="H171" s="135">
        <v>0</v>
      </c>
      <c r="I171" s="135">
        <v>0</v>
      </c>
      <c r="J171" s="135">
        <v>0</v>
      </c>
    </row>
    <row r="172" spans="1:10" x14ac:dyDescent="0.2">
      <c r="A172" s="56">
        <v>20</v>
      </c>
      <c r="B172" s="55" t="s">
        <v>166</v>
      </c>
      <c r="C172" s="135">
        <v>0</v>
      </c>
      <c r="D172" s="135">
        <v>0</v>
      </c>
      <c r="E172" s="135">
        <v>9785</v>
      </c>
      <c r="F172" s="135">
        <v>9785</v>
      </c>
      <c r="G172" s="135">
        <v>0</v>
      </c>
      <c r="H172" s="135">
        <v>0</v>
      </c>
      <c r="I172" s="135">
        <v>410</v>
      </c>
      <c r="J172" s="135">
        <v>410</v>
      </c>
    </row>
    <row r="173" spans="1:10" x14ac:dyDescent="0.2">
      <c r="A173" s="56">
        <v>21</v>
      </c>
      <c r="B173" s="55" t="s">
        <v>167</v>
      </c>
      <c r="C173" s="135">
        <v>0</v>
      </c>
      <c r="D173" s="135">
        <v>0</v>
      </c>
      <c r="E173" s="135">
        <v>6763</v>
      </c>
      <c r="F173" s="135">
        <v>7585</v>
      </c>
      <c r="G173" s="135">
        <v>0</v>
      </c>
      <c r="H173" s="135">
        <v>0</v>
      </c>
      <c r="I173" s="135">
        <v>7299</v>
      </c>
      <c r="J173" s="135">
        <v>7299</v>
      </c>
    </row>
    <row r="174" spans="1:10" x14ac:dyDescent="0.2">
      <c r="A174" s="56">
        <v>22</v>
      </c>
      <c r="B174" s="55" t="s">
        <v>179</v>
      </c>
      <c r="C174" s="135">
        <v>0</v>
      </c>
      <c r="D174" s="135">
        <v>0</v>
      </c>
      <c r="E174" s="135">
        <v>18700</v>
      </c>
      <c r="F174" s="135">
        <v>19896</v>
      </c>
      <c r="G174" s="135">
        <v>0</v>
      </c>
      <c r="H174" s="135">
        <v>0</v>
      </c>
      <c r="I174" s="135">
        <v>1500</v>
      </c>
      <c r="J174" s="135">
        <v>1720</v>
      </c>
    </row>
    <row r="175" spans="1:10" x14ac:dyDescent="0.2">
      <c r="A175" s="56">
        <v>23</v>
      </c>
      <c r="B175" s="55" t="s">
        <v>168</v>
      </c>
      <c r="C175" s="135">
        <v>165359</v>
      </c>
      <c r="D175" s="135">
        <v>185920</v>
      </c>
      <c r="E175" s="135">
        <v>173741</v>
      </c>
      <c r="F175" s="135">
        <v>195603</v>
      </c>
      <c r="G175" s="135">
        <v>160852</v>
      </c>
      <c r="H175" s="135">
        <v>166026</v>
      </c>
      <c r="I175" s="135">
        <v>120000</v>
      </c>
      <c r="J175" s="135">
        <v>120000</v>
      </c>
    </row>
    <row r="176" spans="1:10" x14ac:dyDescent="0.2">
      <c r="A176" s="56">
        <v>24</v>
      </c>
      <c r="B176" s="55" t="s">
        <v>142</v>
      </c>
      <c r="C176" s="135">
        <v>0</v>
      </c>
      <c r="D176" s="135">
        <v>0</v>
      </c>
      <c r="E176" s="135">
        <v>9221</v>
      </c>
      <c r="F176" s="135">
        <v>9272</v>
      </c>
      <c r="G176" s="135">
        <v>0</v>
      </c>
      <c r="H176" s="135">
        <v>0</v>
      </c>
      <c r="I176" s="135">
        <v>7191</v>
      </c>
      <c r="J176" s="135">
        <v>7191</v>
      </c>
    </row>
    <row r="177" spans="1:10" x14ac:dyDescent="0.2">
      <c r="A177" s="56">
        <v>25</v>
      </c>
      <c r="B177" s="55" t="s">
        <v>174</v>
      </c>
      <c r="C177" s="135">
        <v>0</v>
      </c>
      <c r="D177" s="135">
        <v>0</v>
      </c>
      <c r="E177" s="135">
        <v>25608</v>
      </c>
      <c r="F177" s="135">
        <v>27939</v>
      </c>
      <c r="G177" s="135">
        <v>0</v>
      </c>
      <c r="H177" s="135">
        <v>0</v>
      </c>
      <c r="I177" s="135">
        <v>4958</v>
      </c>
      <c r="J177" s="135">
        <v>4958</v>
      </c>
    </row>
    <row r="178" spans="1:10" x14ac:dyDescent="0.2">
      <c r="A178" s="56">
        <v>26</v>
      </c>
      <c r="B178" s="55" t="s">
        <v>163</v>
      </c>
      <c r="C178" s="135">
        <v>0</v>
      </c>
      <c r="D178" s="135">
        <v>0</v>
      </c>
      <c r="E178" s="135">
        <v>19353</v>
      </c>
      <c r="F178" s="135">
        <v>20272</v>
      </c>
      <c r="G178" s="135">
        <v>0</v>
      </c>
      <c r="H178" s="135">
        <v>0</v>
      </c>
      <c r="I178" s="135">
        <v>2000</v>
      </c>
      <c r="J178" s="135">
        <v>2000</v>
      </c>
    </row>
    <row r="179" spans="1:10" x14ac:dyDescent="0.2">
      <c r="A179" s="56">
        <v>27</v>
      </c>
      <c r="B179" s="55" t="s">
        <v>134</v>
      </c>
      <c r="C179" s="135">
        <v>96825</v>
      </c>
      <c r="D179" s="135">
        <v>97205</v>
      </c>
      <c r="E179" s="135">
        <v>92949</v>
      </c>
      <c r="F179" s="135">
        <v>94340</v>
      </c>
      <c r="G179" s="135">
        <v>85439</v>
      </c>
      <c r="H179" s="135">
        <v>87661</v>
      </c>
      <c r="I179" s="135">
        <v>61212</v>
      </c>
      <c r="J179" s="135">
        <v>61212</v>
      </c>
    </row>
    <row r="180" spans="1:10" x14ac:dyDescent="0.2">
      <c r="A180" s="56">
        <v>28</v>
      </c>
      <c r="B180" s="55" t="s">
        <v>143</v>
      </c>
      <c r="C180" s="135">
        <v>0</v>
      </c>
      <c r="D180" s="135">
        <v>0</v>
      </c>
      <c r="E180" s="135">
        <v>24456</v>
      </c>
      <c r="F180" s="135">
        <v>25831</v>
      </c>
      <c r="G180" s="135">
        <v>0</v>
      </c>
      <c r="H180" s="135">
        <v>0</v>
      </c>
      <c r="I180" s="135">
        <v>1500</v>
      </c>
      <c r="J180" s="135">
        <v>1500</v>
      </c>
    </row>
    <row r="181" spans="1:10" x14ac:dyDescent="0.2">
      <c r="A181" s="56">
        <v>29</v>
      </c>
      <c r="B181" s="55" t="s">
        <v>154</v>
      </c>
      <c r="C181" s="135">
        <v>0</v>
      </c>
      <c r="D181" s="135">
        <v>0</v>
      </c>
      <c r="E181" s="135">
        <v>21101</v>
      </c>
      <c r="F181" s="135">
        <v>21101</v>
      </c>
      <c r="G181" s="135">
        <v>0</v>
      </c>
      <c r="H181" s="135">
        <v>0</v>
      </c>
      <c r="I181" s="135">
        <v>1200</v>
      </c>
      <c r="J181" s="135">
        <v>1200</v>
      </c>
    </row>
    <row r="182" spans="1:10" x14ac:dyDescent="0.2">
      <c r="A182" s="56">
        <v>30</v>
      </c>
      <c r="B182" s="55" t="s">
        <v>180</v>
      </c>
      <c r="C182" s="135">
        <v>0</v>
      </c>
      <c r="D182" s="135">
        <v>0</v>
      </c>
      <c r="E182" s="135">
        <v>26975</v>
      </c>
      <c r="F182" s="135">
        <v>28366</v>
      </c>
      <c r="G182" s="135">
        <v>0</v>
      </c>
      <c r="H182" s="135">
        <v>0</v>
      </c>
      <c r="I182" s="135">
        <v>1370</v>
      </c>
      <c r="J182" s="135">
        <v>1370</v>
      </c>
    </row>
    <row r="183" spans="1:10" x14ac:dyDescent="0.2">
      <c r="A183" s="56">
        <v>31</v>
      </c>
      <c r="B183" s="55" t="s">
        <v>185</v>
      </c>
      <c r="C183" s="135">
        <v>0</v>
      </c>
      <c r="D183" s="135">
        <v>0</v>
      </c>
      <c r="E183" s="135">
        <v>19781</v>
      </c>
      <c r="F183" s="135">
        <v>19781</v>
      </c>
      <c r="G183" s="135">
        <v>0</v>
      </c>
      <c r="H183" s="135">
        <v>0</v>
      </c>
      <c r="I183" s="135">
        <v>3222</v>
      </c>
      <c r="J183" s="135">
        <v>4876</v>
      </c>
    </row>
    <row r="184" spans="1:10" x14ac:dyDescent="0.2">
      <c r="A184" s="56">
        <v>32</v>
      </c>
      <c r="B184" s="55" t="s">
        <v>148</v>
      </c>
      <c r="C184" s="135">
        <v>0</v>
      </c>
      <c r="D184" s="135">
        <v>0</v>
      </c>
      <c r="E184" s="135">
        <v>54008</v>
      </c>
      <c r="F184" s="135">
        <v>55828</v>
      </c>
      <c r="G184" s="135">
        <v>0</v>
      </c>
      <c r="H184" s="135">
        <v>0</v>
      </c>
      <c r="I184" s="135">
        <v>34859</v>
      </c>
      <c r="J184" s="135">
        <v>34859</v>
      </c>
    </row>
    <row r="185" spans="1:10" x14ac:dyDescent="0.2">
      <c r="A185" s="56">
        <v>33</v>
      </c>
      <c r="B185" s="55" t="s">
        <v>169</v>
      </c>
      <c r="C185" s="135">
        <v>0</v>
      </c>
      <c r="D185" s="135">
        <v>0</v>
      </c>
      <c r="E185" s="135">
        <v>13595</v>
      </c>
      <c r="F185" s="135">
        <v>14411</v>
      </c>
      <c r="G185" s="135">
        <v>0</v>
      </c>
      <c r="H185" s="135">
        <v>0</v>
      </c>
      <c r="I185" s="135">
        <v>4000</v>
      </c>
      <c r="J185" s="135">
        <v>4000</v>
      </c>
    </row>
    <row r="186" spans="1:10" x14ac:dyDescent="0.2">
      <c r="A186" s="56">
        <v>34</v>
      </c>
      <c r="B186" s="55" t="s">
        <v>175</v>
      </c>
      <c r="C186" s="135">
        <v>0</v>
      </c>
      <c r="D186" s="135">
        <v>0</v>
      </c>
      <c r="E186" s="135">
        <v>13621</v>
      </c>
      <c r="F186" s="135">
        <v>14653</v>
      </c>
      <c r="G186" s="135">
        <v>0</v>
      </c>
      <c r="H186" s="135">
        <v>0</v>
      </c>
      <c r="I186" s="135">
        <v>1060</v>
      </c>
      <c r="J186" s="135">
        <v>1060</v>
      </c>
    </row>
    <row r="187" spans="1:10" x14ac:dyDescent="0.2">
      <c r="A187" s="56">
        <v>35</v>
      </c>
      <c r="B187" s="55" t="s">
        <v>139</v>
      </c>
      <c r="C187" s="135">
        <v>0</v>
      </c>
      <c r="D187" s="135">
        <v>0</v>
      </c>
      <c r="E187" s="135">
        <v>16001</v>
      </c>
      <c r="F187" s="135">
        <v>16001</v>
      </c>
      <c r="G187" s="135">
        <v>0</v>
      </c>
      <c r="H187" s="135">
        <v>0</v>
      </c>
      <c r="I187" s="135">
        <v>1411</v>
      </c>
      <c r="J187" s="135">
        <v>1411</v>
      </c>
    </row>
    <row r="188" spans="1:10" x14ac:dyDescent="0.2">
      <c r="A188" s="56">
        <v>36</v>
      </c>
      <c r="B188" s="55" t="s">
        <v>147</v>
      </c>
      <c r="C188" s="135">
        <v>169108</v>
      </c>
      <c r="D188" s="135">
        <v>186470</v>
      </c>
      <c r="E188" s="135">
        <v>0</v>
      </c>
      <c r="F188" s="135">
        <v>0</v>
      </c>
      <c r="G188" s="135">
        <v>118795</v>
      </c>
      <c r="H188" s="135">
        <v>118795</v>
      </c>
      <c r="I188" s="135">
        <v>0</v>
      </c>
      <c r="J188" s="135">
        <v>0</v>
      </c>
    </row>
    <row r="189" spans="1:10" x14ac:dyDescent="0.2">
      <c r="A189" s="56">
        <v>37</v>
      </c>
      <c r="B189" s="55" t="s">
        <v>155</v>
      </c>
      <c r="C189" s="135">
        <v>0</v>
      </c>
      <c r="D189" s="135">
        <v>0</v>
      </c>
      <c r="E189" s="135">
        <v>23785</v>
      </c>
      <c r="F189" s="135">
        <v>33084</v>
      </c>
      <c r="G189" s="135">
        <v>0</v>
      </c>
      <c r="H189" s="135">
        <v>0</v>
      </c>
      <c r="I189" s="135">
        <v>6699</v>
      </c>
      <c r="J189" s="135">
        <v>7333</v>
      </c>
    </row>
    <row r="190" spans="1:10" x14ac:dyDescent="0.2">
      <c r="A190" s="56">
        <v>38</v>
      </c>
      <c r="B190" s="55" t="s">
        <v>149</v>
      </c>
      <c r="C190" s="135">
        <v>0</v>
      </c>
      <c r="D190" s="135">
        <v>0</v>
      </c>
      <c r="E190" s="135">
        <v>3789</v>
      </c>
      <c r="F190" s="135">
        <v>3789</v>
      </c>
      <c r="G190" s="135">
        <v>0</v>
      </c>
      <c r="H190" s="135">
        <v>0</v>
      </c>
      <c r="I190" s="135">
        <v>11232</v>
      </c>
      <c r="J190" s="135">
        <v>11232</v>
      </c>
    </row>
    <row r="191" spans="1:10" x14ac:dyDescent="0.2">
      <c r="A191" s="56">
        <v>39</v>
      </c>
      <c r="B191" s="55" t="s">
        <v>144</v>
      </c>
      <c r="C191" s="135">
        <v>0</v>
      </c>
      <c r="D191" s="135">
        <v>0</v>
      </c>
      <c r="E191" s="135">
        <v>16739</v>
      </c>
      <c r="F191" s="135">
        <v>16739</v>
      </c>
      <c r="G191" s="135">
        <v>0</v>
      </c>
      <c r="H191" s="135">
        <v>0</v>
      </c>
      <c r="I191" s="135">
        <v>853</v>
      </c>
      <c r="J191" s="135">
        <v>853</v>
      </c>
    </row>
    <row r="192" spans="1:10" x14ac:dyDescent="0.2">
      <c r="A192" s="56">
        <v>40</v>
      </c>
      <c r="B192" s="55" t="s">
        <v>164</v>
      </c>
      <c r="C192" s="135">
        <v>80749</v>
      </c>
      <c r="D192" s="135">
        <v>80749</v>
      </c>
      <c r="E192" s="135">
        <v>0</v>
      </c>
      <c r="F192" s="135">
        <v>0</v>
      </c>
      <c r="G192" s="135">
        <v>77845</v>
      </c>
      <c r="H192" s="135">
        <v>77845</v>
      </c>
      <c r="I192" s="135">
        <v>0</v>
      </c>
      <c r="J192" s="135">
        <v>0</v>
      </c>
    </row>
    <row r="193" spans="1:10" x14ac:dyDescent="0.2">
      <c r="A193" s="56">
        <v>41</v>
      </c>
      <c r="B193" s="55" t="s">
        <v>176</v>
      </c>
      <c r="C193" s="135">
        <v>0</v>
      </c>
      <c r="D193" s="135">
        <v>0</v>
      </c>
      <c r="E193" s="135">
        <v>3595</v>
      </c>
      <c r="F193" s="135">
        <v>5767</v>
      </c>
      <c r="G193" s="135">
        <v>0</v>
      </c>
      <c r="H193" s="135">
        <v>0</v>
      </c>
      <c r="I193" s="135">
        <v>520</v>
      </c>
      <c r="J193" s="135">
        <v>520</v>
      </c>
    </row>
    <row r="194" spans="1:10" x14ac:dyDescent="0.2">
      <c r="A194" s="56">
        <v>42</v>
      </c>
      <c r="B194" s="55" t="s">
        <v>145</v>
      </c>
      <c r="C194" s="135">
        <v>105905</v>
      </c>
      <c r="D194" s="135">
        <v>110503</v>
      </c>
      <c r="E194" s="135">
        <v>87495</v>
      </c>
      <c r="F194" s="135">
        <v>88641</v>
      </c>
      <c r="G194" s="135">
        <v>89444</v>
      </c>
      <c r="H194" s="135">
        <v>89444</v>
      </c>
      <c r="I194" s="135">
        <v>77028</v>
      </c>
      <c r="J194" s="135">
        <v>79060</v>
      </c>
    </row>
    <row r="195" spans="1:10" x14ac:dyDescent="0.2">
      <c r="A195" s="56">
        <v>43</v>
      </c>
      <c r="B195" s="55" t="s">
        <v>172</v>
      </c>
      <c r="C195" s="135">
        <v>123594</v>
      </c>
      <c r="D195" s="135">
        <v>123594</v>
      </c>
      <c r="E195" s="135">
        <v>3052</v>
      </c>
      <c r="F195" s="135">
        <v>3052</v>
      </c>
      <c r="G195" s="135">
        <v>124336</v>
      </c>
      <c r="H195" s="135">
        <v>124336</v>
      </c>
      <c r="I195" s="135">
        <v>0</v>
      </c>
      <c r="J195" s="135">
        <v>0</v>
      </c>
    </row>
    <row r="196" spans="1:10" x14ac:dyDescent="0.2">
      <c r="A196" s="56">
        <v>44</v>
      </c>
      <c r="B196" s="55" t="s">
        <v>146</v>
      </c>
      <c r="C196" s="135">
        <v>0</v>
      </c>
      <c r="D196" s="135">
        <v>0</v>
      </c>
      <c r="E196" s="135">
        <v>45717</v>
      </c>
      <c r="F196" s="135">
        <v>47611</v>
      </c>
      <c r="G196" s="135">
        <v>0</v>
      </c>
      <c r="H196" s="135">
        <v>0</v>
      </c>
      <c r="I196" s="135">
        <v>19796</v>
      </c>
      <c r="J196" s="135">
        <v>19946</v>
      </c>
    </row>
    <row r="197" spans="1:10" x14ac:dyDescent="0.2">
      <c r="A197" s="56">
        <v>45</v>
      </c>
      <c r="B197" s="55" t="s">
        <v>170</v>
      </c>
      <c r="C197" s="135">
        <v>0</v>
      </c>
      <c r="D197" s="135">
        <v>0</v>
      </c>
      <c r="E197" s="135">
        <v>29708</v>
      </c>
      <c r="F197" s="135">
        <v>29708</v>
      </c>
      <c r="G197" s="135">
        <v>0</v>
      </c>
      <c r="H197" s="135">
        <v>0</v>
      </c>
      <c r="I197" s="135">
        <v>22271</v>
      </c>
      <c r="J197" s="135">
        <v>22271</v>
      </c>
    </row>
    <row r="198" spans="1:10" x14ac:dyDescent="0.2">
      <c r="A198" s="56">
        <v>46</v>
      </c>
      <c r="B198" s="55" t="s">
        <v>171</v>
      </c>
      <c r="C198" s="135">
        <v>0</v>
      </c>
      <c r="D198" s="135">
        <v>0</v>
      </c>
      <c r="E198" s="135">
        <v>14133</v>
      </c>
      <c r="F198" s="135">
        <v>14133</v>
      </c>
      <c r="G198" s="135">
        <v>0</v>
      </c>
      <c r="H198" s="135">
        <v>0</v>
      </c>
      <c r="I198" s="135">
        <v>3918</v>
      </c>
      <c r="J198" s="135">
        <v>3918</v>
      </c>
    </row>
    <row r="199" spans="1:10" x14ac:dyDescent="0.2">
      <c r="A199" s="56">
        <v>47</v>
      </c>
      <c r="B199" s="55" t="s">
        <v>151</v>
      </c>
      <c r="C199" s="135">
        <v>0</v>
      </c>
      <c r="D199" s="135">
        <v>0</v>
      </c>
      <c r="E199" s="135">
        <v>9431</v>
      </c>
      <c r="F199" s="135">
        <v>10008</v>
      </c>
      <c r="G199" s="135">
        <v>0</v>
      </c>
      <c r="H199" s="135">
        <v>0</v>
      </c>
      <c r="I199" s="135">
        <v>2647</v>
      </c>
      <c r="J199" s="135">
        <v>3317</v>
      </c>
    </row>
    <row r="200" spans="1:10" x14ac:dyDescent="0.2">
      <c r="A200" s="56">
        <v>48</v>
      </c>
      <c r="B200" s="55" t="s">
        <v>181</v>
      </c>
      <c r="C200" s="135">
        <v>0</v>
      </c>
      <c r="D200" s="135">
        <v>0</v>
      </c>
      <c r="E200" s="135">
        <v>5172</v>
      </c>
      <c r="F200" s="135">
        <v>5172</v>
      </c>
      <c r="G200" s="135">
        <v>0</v>
      </c>
      <c r="H200" s="135">
        <v>0</v>
      </c>
      <c r="I200" s="135">
        <v>3239</v>
      </c>
      <c r="J200" s="135">
        <v>3239</v>
      </c>
    </row>
    <row r="201" spans="1:10" x14ac:dyDescent="0.2">
      <c r="A201" s="56">
        <v>49</v>
      </c>
      <c r="B201" s="55" t="s">
        <v>140</v>
      </c>
      <c r="C201" s="135">
        <v>0</v>
      </c>
      <c r="D201" s="135">
        <v>0</v>
      </c>
      <c r="E201" s="135">
        <v>13076</v>
      </c>
      <c r="F201" s="135">
        <v>14016</v>
      </c>
      <c r="G201" s="135">
        <v>0</v>
      </c>
      <c r="H201" s="135">
        <v>0</v>
      </c>
      <c r="I201" s="135">
        <v>8699</v>
      </c>
      <c r="J201" s="135">
        <v>1446</v>
      </c>
    </row>
    <row r="202" spans="1:10" x14ac:dyDescent="0.2">
      <c r="A202" s="56">
        <v>50</v>
      </c>
      <c r="B202" s="55" t="s">
        <v>177</v>
      </c>
      <c r="C202" s="135">
        <v>111936</v>
      </c>
      <c r="D202" s="135">
        <v>112470</v>
      </c>
      <c r="E202" s="135">
        <v>0</v>
      </c>
      <c r="F202" s="135">
        <v>0</v>
      </c>
      <c r="G202" s="135">
        <v>103108</v>
      </c>
      <c r="H202" s="135">
        <v>104508</v>
      </c>
      <c r="I202" s="135">
        <v>0</v>
      </c>
      <c r="J202" s="135">
        <v>0</v>
      </c>
    </row>
    <row r="203" spans="1:10" x14ac:dyDescent="0.2">
      <c r="A203" s="56">
        <v>51</v>
      </c>
      <c r="B203" s="55" t="s">
        <v>150</v>
      </c>
      <c r="C203" s="135">
        <v>0</v>
      </c>
      <c r="D203" s="135">
        <v>0</v>
      </c>
      <c r="E203" s="135">
        <v>22558</v>
      </c>
      <c r="F203" s="135">
        <v>22558</v>
      </c>
      <c r="G203" s="135">
        <v>0</v>
      </c>
      <c r="H203" s="135">
        <v>0</v>
      </c>
      <c r="I203" s="135">
        <v>1986</v>
      </c>
      <c r="J203" s="135">
        <v>1986</v>
      </c>
    </row>
    <row r="204" spans="1:10" x14ac:dyDescent="0.2">
      <c r="A204" s="56">
        <v>52</v>
      </c>
      <c r="B204" s="55" t="s">
        <v>157</v>
      </c>
      <c r="C204" s="135">
        <v>0</v>
      </c>
      <c r="D204" s="135">
        <v>0</v>
      </c>
      <c r="E204" s="135">
        <v>5202</v>
      </c>
      <c r="F204" s="135">
        <v>5202</v>
      </c>
      <c r="G204" s="135">
        <v>0</v>
      </c>
      <c r="H204" s="135">
        <v>0</v>
      </c>
      <c r="I204" s="135">
        <v>5168</v>
      </c>
      <c r="J204" s="135">
        <v>5928</v>
      </c>
    </row>
    <row r="205" spans="1:10" x14ac:dyDescent="0.2">
      <c r="A205" s="56">
        <v>53</v>
      </c>
      <c r="B205" s="55" t="s">
        <v>182</v>
      </c>
      <c r="C205" s="135">
        <v>121664</v>
      </c>
      <c r="D205" s="135">
        <v>121664</v>
      </c>
      <c r="E205" s="135">
        <v>0</v>
      </c>
      <c r="F205" s="135">
        <v>0</v>
      </c>
      <c r="G205" s="135">
        <v>132958</v>
      </c>
      <c r="H205" s="135">
        <v>132958</v>
      </c>
      <c r="I205" s="135">
        <v>0</v>
      </c>
      <c r="J205" s="135">
        <v>0</v>
      </c>
    </row>
    <row r="206" spans="1:10" x14ac:dyDescent="0.2">
      <c r="A206" s="56">
        <v>54</v>
      </c>
      <c r="B206" s="55" t="s">
        <v>152</v>
      </c>
      <c r="C206" s="135">
        <v>141012</v>
      </c>
      <c r="D206" s="135">
        <v>183642</v>
      </c>
      <c r="E206" s="135">
        <v>0</v>
      </c>
      <c r="F206" s="135">
        <v>0</v>
      </c>
      <c r="G206" s="135">
        <v>155056</v>
      </c>
      <c r="H206" s="135">
        <v>155056</v>
      </c>
      <c r="I206" s="135">
        <v>0</v>
      </c>
      <c r="J206" s="135">
        <v>0</v>
      </c>
    </row>
    <row r="207" spans="1:10" s="13" customFormat="1" ht="10.5" x14ac:dyDescent="0.15">
      <c r="B207" s="102" t="s">
        <v>277</v>
      </c>
      <c r="C207" s="51">
        <f>SUM(C153:C206)</f>
        <v>2376876</v>
      </c>
      <c r="D207" s="51">
        <f t="shared" ref="D207:J207" si="4">SUM(D153:D206)</f>
        <v>2495408</v>
      </c>
      <c r="E207" s="51">
        <f t="shared" si="4"/>
        <v>1934004</v>
      </c>
      <c r="F207" s="51">
        <f t="shared" si="4"/>
        <v>2012343</v>
      </c>
      <c r="G207" s="51">
        <f t="shared" si="4"/>
        <v>2303708</v>
      </c>
      <c r="H207" s="51">
        <f t="shared" si="4"/>
        <v>2341003</v>
      </c>
      <c r="I207" s="51">
        <f t="shared" si="4"/>
        <v>1726333</v>
      </c>
      <c r="J207" s="51">
        <f t="shared" si="4"/>
        <v>1786345</v>
      </c>
    </row>
    <row r="208" spans="1:10" s="24" customFormat="1" x14ac:dyDescent="0.2">
      <c r="A208" s="15" t="s">
        <v>382</v>
      </c>
      <c r="C208" s="16"/>
      <c r="D208" s="16"/>
      <c r="E208" s="16"/>
      <c r="F208" s="16"/>
      <c r="G208" s="16"/>
      <c r="H208" s="16"/>
      <c r="I208" s="16"/>
      <c r="J208" s="16"/>
    </row>
    <row r="209" spans="1:10" ht="8.4499999999999993" customHeight="1" x14ac:dyDescent="0.2"/>
    <row r="210" spans="1:10" x14ac:dyDescent="0.2">
      <c r="A210" s="242" t="s">
        <v>385</v>
      </c>
      <c r="B210" s="111" t="s">
        <v>186</v>
      </c>
      <c r="C210" s="222" t="s">
        <v>2</v>
      </c>
      <c r="D210" s="223"/>
      <c r="E210" s="222" t="s">
        <v>3</v>
      </c>
      <c r="F210" s="223"/>
      <c r="G210" s="222" t="s">
        <v>4</v>
      </c>
      <c r="H210" s="223"/>
      <c r="I210" s="222" t="s">
        <v>5</v>
      </c>
      <c r="J210" s="223"/>
    </row>
    <row r="211" spans="1:10" ht="14.45" customHeight="1" x14ac:dyDescent="0.2">
      <c r="A211" s="242"/>
      <c r="B211" s="244" t="s">
        <v>280</v>
      </c>
      <c r="C211" s="224"/>
      <c r="D211" s="225"/>
      <c r="E211" s="224"/>
      <c r="F211" s="225"/>
      <c r="G211" s="224"/>
      <c r="H211" s="225"/>
      <c r="I211" s="224"/>
      <c r="J211" s="225"/>
    </row>
    <row r="212" spans="1:10" x14ac:dyDescent="0.2">
      <c r="A212" s="242"/>
      <c r="B212" s="227"/>
      <c r="C212" s="53" t="s">
        <v>287</v>
      </c>
      <c r="D212" s="111" t="s">
        <v>6</v>
      </c>
      <c r="E212" s="53" t="s">
        <v>287</v>
      </c>
      <c r="F212" s="111" t="s">
        <v>6</v>
      </c>
      <c r="G212" s="53" t="s">
        <v>287</v>
      </c>
      <c r="H212" s="111" t="s">
        <v>6</v>
      </c>
      <c r="I212" s="53" t="s">
        <v>287</v>
      </c>
      <c r="J212" s="111" t="s">
        <v>6</v>
      </c>
    </row>
    <row r="213" spans="1:10" x14ac:dyDescent="0.2">
      <c r="A213" s="56">
        <v>1</v>
      </c>
      <c r="B213" s="55" t="s">
        <v>187</v>
      </c>
      <c r="C213" s="92">
        <v>0</v>
      </c>
      <c r="D213" s="92">
        <v>0</v>
      </c>
      <c r="E213" s="92">
        <v>0</v>
      </c>
      <c r="F213" s="92">
        <v>0</v>
      </c>
      <c r="G213" s="92">
        <v>0</v>
      </c>
      <c r="H213" s="92">
        <v>0</v>
      </c>
      <c r="I213" s="92">
        <v>0</v>
      </c>
      <c r="J213" s="92">
        <v>0</v>
      </c>
    </row>
    <row r="214" spans="1:10" x14ac:dyDescent="0.2">
      <c r="A214" s="56">
        <v>2</v>
      </c>
      <c r="B214" s="55" t="s">
        <v>194</v>
      </c>
      <c r="C214" s="135">
        <v>174217</v>
      </c>
      <c r="D214" s="135">
        <v>175013</v>
      </c>
      <c r="E214" s="135">
        <v>168335</v>
      </c>
      <c r="F214" s="135">
        <v>168422</v>
      </c>
      <c r="G214" s="135">
        <v>169891</v>
      </c>
      <c r="H214" s="135">
        <v>170842</v>
      </c>
      <c r="I214" s="135">
        <v>166685</v>
      </c>
      <c r="J214" s="135">
        <v>166685</v>
      </c>
    </row>
    <row r="215" spans="1:10" x14ac:dyDescent="0.2">
      <c r="A215" s="56">
        <v>3</v>
      </c>
      <c r="B215" s="55" t="s">
        <v>204</v>
      </c>
      <c r="C215" s="135">
        <v>52715</v>
      </c>
      <c r="D215" s="135">
        <v>52915</v>
      </c>
      <c r="E215" s="135">
        <v>46825</v>
      </c>
      <c r="F215" s="135">
        <v>50281</v>
      </c>
      <c r="G215" s="135">
        <v>36943</v>
      </c>
      <c r="H215" s="135">
        <v>38890</v>
      </c>
      <c r="I215" s="135">
        <v>30143</v>
      </c>
      <c r="J215" s="135">
        <v>30143</v>
      </c>
    </row>
    <row r="216" spans="1:10" x14ac:dyDescent="0.2">
      <c r="A216" s="56">
        <v>4</v>
      </c>
      <c r="B216" s="55" t="s">
        <v>193</v>
      </c>
      <c r="C216" s="135">
        <v>0</v>
      </c>
      <c r="D216" s="135">
        <v>0</v>
      </c>
      <c r="E216" s="135">
        <v>0</v>
      </c>
      <c r="F216" s="135">
        <v>0</v>
      </c>
      <c r="G216" s="135">
        <v>0</v>
      </c>
      <c r="H216" s="135">
        <v>0</v>
      </c>
      <c r="I216" s="135">
        <v>0</v>
      </c>
      <c r="J216" s="135">
        <v>0</v>
      </c>
    </row>
    <row r="217" spans="1:10" x14ac:dyDescent="0.2">
      <c r="A217" s="56">
        <v>5</v>
      </c>
      <c r="B217" s="55" t="s">
        <v>197</v>
      </c>
      <c r="C217" s="135">
        <v>0</v>
      </c>
      <c r="D217" s="135">
        <v>0</v>
      </c>
      <c r="E217" s="135">
        <v>0</v>
      </c>
      <c r="F217" s="135">
        <v>0</v>
      </c>
      <c r="G217" s="135">
        <v>0</v>
      </c>
      <c r="H217" s="135">
        <v>0</v>
      </c>
      <c r="I217" s="135">
        <v>0</v>
      </c>
      <c r="J217" s="135">
        <v>0</v>
      </c>
    </row>
    <row r="218" spans="1:10" x14ac:dyDescent="0.2">
      <c r="A218" s="56">
        <v>6</v>
      </c>
      <c r="B218" s="55" t="s">
        <v>198</v>
      </c>
      <c r="C218" s="135">
        <v>2710</v>
      </c>
      <c r="D218" s="135">
        <v>2717</v>
      </c>
      <c r="E218" s="135">
        <v>36883</v>
      </c>
      <c r="F218" s="135">
        <v>38481</v>
      </c>
      <c r="G218" s="135">
        <v>2967</v>
      </c>
      <c r="H218" s="135">
        <v>3045</v>
      </c>
      <c r="I218" s="135">
        <v>2769</v>
      </c>
      <c r="J218" s="135">
        <v>2769</v>
      </c>
    </row>
    <row r="219" spans="1:10" x14ac:dyDescent="0.2">
      <c r="A219" s="56">
        <v>7</v>
      </c>
      <c r="B219" s="55" t="s">
        <v>195</v>
      </c>
      <c r="C219" s="135">
        <v>60261</v>
      </c>
      <c r="D219" s="135">
        <v>60261</v>
      </c>
      <c r="E219" s="135">
        <v>56975</v>
      </c>
      <c r="F219" s="135">
        <v>57313</v>
      </c>
      <c r="G219" s="135">
        <v>64944</v>
      </c>
      <c r="H219" s="135">
        <v>64944</v>
      </c>
      <c r="I219" s="135">
        <v>55703</v>
      </c>
      <c r="J219" s="135">
        <v>55703</v>
      </c>
    </row>
    <row r="220" spans="1:10" x14ac:dyDescent="0.2">
      <c r="A220" s="56">
        <v>8</v>
      </c>
      <c r="B220" s="55" t="s">
        <v>199</v>
      </c>
      <c r="C220" s="135">
        <v>0</v>
      </c>
      <c r="D220" s="135">
        <v>0</v>
      </c>
      <c r="E220" s="135">
        <v>28442</v>
      </c>
      <c r="F220" s="135">
        <v>29859</v>
      </c>
      <c r="G220" s="135">
        <v>0</v>
      </c>
      <c r="H220" s="135">
        <v>0</v>
      </c>
      <c r="I220" s="135">
        <v>0</v>
      </c>
      <c r="J220" s="135">
        <v>0</v>
      </c>
    </row>
    <row r="221" spans="1:10" x14ac:dyDescent="0.2">
      <c r="A221" s="56">
        <v>9</v>
      </c>
      <c r="B221" s="55" t="s">
        <v>188</v>
      </c>
      <c r="C221" s="135">
        <v>19932</v>
      </c>
      <c r="D221" s="135">
        <v>19932</v>
      </c>
      <c r="E221" s="135">
        <v>18787</v>
      </c>
      <c r="F221" s="135">
        <v>18807</v>
      </c>
      <c r="G221" s="135">
        <v>18226</v>
      </c>
      <c r="H221" s="135">
        <v>18226</v>
      </c>
      <c r="I221" s="135">
        <v>15190</v>
      </c>
      <c r="J221" s="135">
        <v>15190</v>
      </c>
    </row>
    <row r="222" spans="1:10" x14ac:dyDescent="0.2">
      <c r="A222" s="56">
        <v>10</v>
      </c>
      <c r="B222" s="55" t="s">
        <v>200</v>
      </c>
      <c r="C222" s="135">
        <v>18024</v>
      </c>
      <c r="D222" s="135">
        <v>18454</v>
      </c>
      <c r="E222" s="135">
        <v>17417</v>
      </c>
      <c r="F222" s="135">
        <v>17417</v>
      </c>
      <c r="G222" s="135">
        <v>18024</v>
      </c>
      <c r="H222" s="135">
        <v>18454</v>
      </c>
      <c r="I222" s="135">
        <v>17230</v>
      </c>
      <c r="J222" s="135">
        <v>17307</v>
      </c>
    </row>
    <row r="223" spans="1:10" x14ac:dyDescent="0.2">
      <c r="A223" s="56">
        <v>11</v>
      </c>
      <c r="B223" s="55" t="s">
        <v>189</v>
      </c>
      <c r="C223" s="135">
        <v>159922</v>
      </c>
      <c r="D223" s="135">
        <v>163109</v>
      </c>
      <c r="E223" s="135">
        <v>140834</v>
      </c>
      <c r="F223" s="135">
        <v>140992</v>
      </c>
      <c r="G223" s="135">
        <v>72974</v>
      </c>
      <c r="H223" s="135">
        <v>72974</v>
      </c>
      <c r="I223" s="135">
        <v>75021</v>
      </c>
      <c r="J223" s="135">
        <v>75021</v>
      </c>
    </row>
    <row r="224" spans="1:10" x14ac:dyDescent="0.2">
      <c r="A224" s="56">
        <v>12</v>
      </c>
      <c r="B224" s="55" t="s">
        <v>205</v>
      </c>
      <c r="C224" s="135">
        <v>20614</v>
      </c>
      <c r="D224" s="135">
        <v>21477</v>
      </c>
      <c r="E224" s="135">
        <v>76786</v>
      </c>
      <c r="F224" s="135">
        <v>79060</v>
      </c>
      <c r="G224" s="135">
        <v>20583</v>
      </c>
      <c r="H224" s="135">
        <v>21477</v>
      </c>
      <c r="I224" s="135">
        <v>45000</v>
      </c>
      <c r="J224" s="135">
        <v>45000</v>
      </c>
    </row>
    <row r="225" spans="1:10" x14ac:dyDescent="0.2">
      <c r="A225" s="56">
        <v>13</v>
      </c>
      <c r="B225" s="55" t="s">
        <v>201</v>
      </c>
      <c r="C225" s="135">
        <v>18221</v>
      </c>
      <c r="D225" s="135">
        <v>18241</v>
      </c>
      <c r="E225" s="135">
        <v>15072</v>
      </c>
      <c r="F225" s="135">
        <v>15522</v>
      </c>
      <c r="G225" s="135">
        <v>13770</v>
      </c>
      <c r="H225" s="135">
        <v>13770</v>
      </c>
      <c r="I225" s="135">
        <v>17997</v>
      </c>
      <c r="J225" s="135">
        <v>19000</v>
      </c>
    </row>
    <row r="226" spans="1:10" x14ac:dyDescent="0.2">
      <c r="A226" s="56">
        <v>14</v>
      </c>
      <c r="B226" s="55" t="s">
        <v>196</v>
      </c>
      <c r="C226" s="135">
        <v>22567</v>
      </c>
      <c r="D226" s="135">
        <v>24076</v>
      </c>
      <c r="E226" s="135">
        <v>21637</v>
      </c>
      <c r="F226" s="135">
        <v>24066</v>
      </c>
      <c r="G226" s="135">
        <v>21985</v>
      </c>
      <c r="H226" s="135">
        <v>23356</v>
      </c>
      <c r="I226" s="135">
        <v>20703</v>
      </c>
      <c r="J226" s="135">
        <v>20703</v>
      </c>
    </row>
    <row r="227" spans="1:10" x14ac:dyDescent="0.2">
      <c r="A227" s="56">
        <v>15</v>
      </c>
      <c r="B227" s="55" t="s">
        <v>190</v>
      </c>
      <c r="C227" s="135">
        <v>58371</v>
      </c>
      <c r="D227" s="135">
        <v>58371</v>
      </c>
      <c r="E227" s="135">
        <v>49464</v>
      </c>
      <c r="F227" s="135">
        <v>51203</v>
      </c>
      <c r="G227" s="135">
        <v>55194</v>
      </c>
      <c r="H227" s="135">
        <v>55194</v>
      </c>
      <c r="I227" s="135">
        <v>52063</v>
      </c>
      <c r="J227" s="135">
        <v>52063</v>
      </c>
    </row>
    <row r="228" spans="1:10" x14ac:dyDescent="0.2">
      <c r="A228" s="56">
        <v>16</v>
      </c>
      <c r="B228" s="55" t="s">
        <v>191</v>
      </c>
      <c r="C228" s="135">
        <v>80654</v>
      </c>
      <c r="D228" s="135">
        <v>80654</v>
      </c>
      <c r="E228" s="135">
        <v>77500</v>
      </c>
      <c r="F228" s="135">
        <v>79401</v>
      </c>
      <c r="G228" s="135">
        <v>28173</v>
      </c>
      <c r="H228" s="135">
        <v>28528</v>
      </c>
      <c r="I228" s="135">
        <v>79500</v>
      </c>
      <c r="J228" s="135">
        <v>79500</v>
      </c>
    </row>
    <row r="229" spans="1:10" x14ac:dyDescent="0.2">
      <c r="A229" s="56">
        <v>17</v>
      </c>
      <c r="B229" s="55" t="s">
        <v>202</v>
      </c>
      <c r="C229" s="135">
        <v>23541</v>
      </c>
      <c r="D229" s="135">
        <v>24758</v>
      </c>
      <c r="E229" s="135">
        <v>17577</v>
      </c>
      <c r="F229" s="135">
        <v>18090</v>
      </c>
      <c r="G229" s="135">
        <v>18488</v>
      </c>
      <c r="H229" s="135">
        <v>18488</v>
      </c>
      <c r="I229" s="135">
        <v>14588</v>
      </c>
      <c r="J229" s="135">
        <v>14588</v>
      </c>
    </row>
    <row r="230" spans="1:10" x14ac:dyDescent="0.2">
      <c r="A230" s="56">
        <v>18</v>
      </c>
      <c r="B230" s="55" t="s">
        <v>203</v>
      </c>
      <c r="C230" s="135">
        <v>42343</v>
      </c>
      <c r="D230" s="135">
        <v>42343</v>
      </c>
      <c r="E230" s="135">
        <v>0</v>
      </c>
      <c r="F230" s="135">
        <v>0</v>
      </c>
      <c r="G230" s="135">
        <v>64564</v>
      </c>
      <c r="H230" s="135">
        <v>64564</v>
      </c>
      <c r="I230" s="135">
        <v>0</v>
      </c>
      <c r="J230" s="135">
        <v>0</v>
      </c>
    </row>
    <row r="231" spans="1:10" x14ac:dyDescent="0.2">
      <c r="A231" s="56">
        <v>19</v>
      </c>
      <c r="B231" s="55" t="s">
        <v>206</v>
      </c>
      <c r="C231" s="135">
        <v>33939</v>
      </c>
      <c r="D231" s="135">
        <v>34001</v>
      </c>
      <c r="E231" s="135">
        <v>42070</v>
      </c>
      <c r="F231" s="135">
        <v>42725</v>
      </c>
      <c r="G231" s="135">
        <v>16061</v>
      </c>
      <c r="H231" s="135">
        <v>16686</v>
      </c>
      <c r="I231" s="135">
        <v>8103</v>
      </c>
      <c r="J231" s="135">
        <v>8900</v>
      </c>
    </row>
    <row r="232" spans="1:10" x14ac:dyDescent="0.2">
      <c r="A232" s="56">
        <v>20</v>
      </c>
      <c r="B232" s="55" t="s">
        <v>207</v>
      </c>
      <c r="C232" s="135">
        <v>29150</v>
      </c>
      <c r="D232" s="135">
        <v>29150</v>
      </c>
      <c r="E232" s="135">
        <v>27999</v>
      </c>
      <c r="F232" s="135">
        <v>28559</v>
      </c>
      <c r="G232" s="135">
        <v>23114</v>
      </c>
      <c r="H232" s="135">
        <v>23114</v>
      </c>
      <c r="I232" s="135">
        <v>0</v>
      </c>
      <c r="J232" s="135">
        <v>0</v>
      </c>
    </row>
    <row r="233" spans="1:10" x14ac:dyDescent="0.2">
      <c r="A233" s="56">
        <v>21</v>
      </c>
      <c r="B233" s="55" t="s">
        <v>192</v>
      </c>
      <c r="C233" s="135">
        <v>239480</v>
      </c>
      <c r="D233" s="135">
        <v>239480</v>
      </c>
      <c r="E233" s="135">
        <v>189150</v>
      </c>
      <c r="F233" s="135">
        <v>189850</v>
      </c>
      <c r="G233" s="135">
        <v>258939</v>
      </c>
      <c r="H233" s="135">
        <v>258939</v>
      </c>
      <c r="I233" s="135">
        <v>116535</v>
      </c>
      <c r="J233" s="135">
        <v>116535</v>
      </c>
    </row>
    <row r="234" spans="1:10" x14ac:dyDescent="0.2">
      <c r="A234" s="56">
        <v>22</v>
      </c>
      <c r="B234" s="55" t="s">
        <v>208</v>
      </c>
      <c r="C234" s="135">
        <v>28766</v>
      </c>
      <c r="D234" s="135">
        <v>28771</v>
      </c>
      <c r="E234" s="135">
        <v>27344</v>
      </c>
      <c r="F234" s="135">
        <v>27682</v>
      </c>
      <c r="G234" s="135">
        <v>15286</v>
      </c>
      <c r="H234" s="135">
        <v>15296</v>
      </c>
      <c r="I234" s="135">
        <v>16200</v>
      </c>
      <c r="J234" s="135">
        <v>16200</v>
      </c>
    </row>
    <row r="235" spans="1:10" s="13" customFormat="1" ht="10.5" x14ac:dyDescent="0.15">
      <c r="A235" s="19"/>
      <c r="B235" s="102" t="s">
        <v>277</v>
      </c>
      <c r="C235" s="51">
        <f>SUM(C213:C234)</f>
        <v>1085427</v>
      </c>
      <c r="D235" s="51">
        <f t="shared" ref="D235:J235" si="5">SUM(D213:D234)</f>
        <v>1093723</v>
      </c>
      <c r="E235" s="51">
        <f t="shared" si="5"/>
        <v>1059097</v>
      </c>
      <c r="F235" s="51">
        <f t="shared" si="5"/>
        <v>1077730</v>
      </c>
      <c r="G235" s="51">
        <f t="shared" si="5"/>
        <v>920126</v>
      </c>
      <c r="H235" s="51">
        <f t="shared" si="5"/>
        <v>926787</v>
      </c>
      <c r="I235" s="51">
        <f t="shared" si="5"/>
        <v>733430</v>
      </c>
      <c r="J235" s="51">
        <f t="shared" si="5"/>
        <v>735307</v>
      </c>
    </row>
    <row r="236" spans="1:10" s="24" customFormat="1" x14ac:dyDescent="0.2">
      <c r="A236" s="15" t="s">
        <v>382</v>
      </c>
      <c r="C236" s="16"/>
      <c r="D236" s="16"/>
      <c r="E236" s="16"/>
      <c r="F236" s="16"/>
      <c r="G236" s="16"/>
      <c r="H236" s="16"/>
      <c r="I236" s="16"/>
      <c r="J236" s="16"/>
    </row>
    <row r="238" spans="1:10" x14ac:dyDescent="0.2">
      <c r="A238" s="242" t="s">
        <v>385</v>
      </c>
      <c r="B238" s="57" t="s">
        <v>209</v>
      </c>
      <c r="C238" s="222" t="s">
        <v>2</v>
      </c>
      <c r="D238" s="223"/>
      <c r="E238" s="222" t="s">
        <v>3</v>
      </c>
      <c r="F238" s="223"/>
      <c r="G238" s="222" t="s">
        <v>4</v>
      </c>
      <c r="H238" s="223"/>
      <c r="I238" s="222" t="s">
        <v>5</v>
      </c>
      <c r="J238" s="223"/>
    </row>
    <row r="239" spans="1:10" ht="14.45" customHeight="1" x14ac:dyDescent="0.2">
      <c r="A239" s="242"/>
      <c r="B239" s="244" t="s">
        <v>280</v>
      </c>
      <c r="C239" s="224"/>
      <c r="D239" s="225"/>
      <c r="E239" s="224"/>
      <c r="F239" s="225"/>
      <c r="G239" s="224"/>
      <c r="H239" s="225"/>
      <c r="I239" s="224"/>
      <c r="J239" s="225"/>
    </row>
    <row r="240" spans="1:10" x14ac:dyDescent="0.2">
      <c r="A240" s="242"/>
      <c r="B240" s="227"/>
      <c r="C240" s="53" t="s">
        <v>287</v>
      </c>
      <c r="D240" s="111" t="s">
        <v>6</v>
      </c>
      <c r="E240" s="53" t="s">
        <v>287</v>
      </c>
      <c r="F240" s="111" t="s">
        <v>6</v>
      </c>
      <c r="G240" s="53" t="s">
        <v>287</v>
      </c>
      <c r="H240" s="111" t="s">
        <v>6</v>
      </c>
      <c r="I240" s="53" t="s">
        <v>287</v>
      </c>
      <c r="J240" s="111" t="s">
        <v>6</v>
      </c>
    </row>
    <row r="241" spans="1:10" x14ac:dyDescent="0.2">
      <c r="A241" s="56">
        <v>1</v>
      </c>
      <c r="B241" s="55" t="s">
        <v>278</v>
      </c>
      <c r="C241" s="135">
        <v>1004505</v>
      </c>
      <c r="D241" s="135">
        <v>1127192</v>
      </c>
      <c r="E241" s="135">
        <v>822613</v>
      </c>
      <c r="F241" s="135">
        <v>826301</v>
      </c>
      <c r="G241" s="135">
        <v>886587</v>
      </c>
      <c r="H241" s="135">
        <v>1035375</v>
      </c>
      <c r="I241" s="135">
        <v>1182997</v>
      </c>
      <c r="J241" s="135">
        <v>1227420</v>
      </c>
    </row>
    <row r="242" spans="1:10" x14ac:dyDescent="0.2">
      <c r="A242" s="56">
        <v>2</v>
      </c>
      <c r="B242" s="55" t="s">
        <v>279</v>
      </c>
      <c r="C242" s="135">
        <v>971336</v>
      </c>
      <c r="D242" s="135">
        <v>981660</v>
      </c>
      <c r="E242" s="135">
        <v>759875</v>
      </c>
      <c r="F242" s="135">
        <v>778619</v>
      </c>
      <c r="G242" s="135">
        <v>938949</v>
      </c>
      <c r="H242" s="135">
        <v>950011</v>
      </c>
      <c r="I242" s="135">
        <v>911535</v>
      </c>
      <c r="J242" s="135">
        <v>913873</v>
      </c>
    </row>
    <row r="243" spans="1:10" x14ac:dyDescent="0.2">
      <c r="A243" s="56">
        <v>3</v>
      </c>
      <c r="B243" s="55" t="s">
        <v>212</v>
      </c>
      <c r="C243" s="135">
        <v>975614</v>
      </c>
      <c r="D243" s="135">
        <v>998870</v>
      </c>
      <c r="E243" s="135">
        <v>574005</v>
      </c>
      <c r="F243" s="135">
        <v>576248</v>
      </c>
      <c r="G243" s="135">
        <v>765460</v>
      </c>
      <c r="H243" s="135">
        <v>771893</v>
      </c>
      <c r="I243" s="135">
        <v>866244</v>
      </c>
      <c r="J243" s="135">
        <v>866244</v>
      </c>
    </row>
    <row r="244" spans="1:10" x14ac:dyDescent="0.2">
      <c r="A244" s="56">
        <v>4</v>
      </c>
      <c r="B244" s="55" t="s">
        <v>214</v>
      </c>
      <c r="C244" s="135">
        <v>252168</v>
      </c>
      <c r="D244" s="135">
        <v>293745</v>
      </c>
      <c r="E244" s="135">
        <v>217900</v>
      </c>
      <c r="F244" s="135">
        <v>231005</v>
      </c>
      <c r="G244" s="135">
        <v>240200</v>
      </c>
      <c r="H244" s="135">
        <v>279801</v>
      </c>
      <c r="I244" s="135">
        <v>223440</v>
      </c>
      <c r="J244" s="135">
        <v>229280</v>
      </c>
    </row>
    <row r="245" spans="1:10" x14ac:dyDescent="0.2">
      <c r="A245" s="56">
        <v>5</v>
      </c>
      <c r="B245" s="55" t="s">
        <v>215</v>
      </c>
      <c r="C245" s="135">
        <v>40396</v>
      </c>
      <c r="D245" s="135">
        <v>44026</v>
      </c>
      <c r="E245" s="135">
        <v>27104</v>
      </c>
      <c r="F245" s="135">
        <v>33608</v>
      </c>
      <c r="G245" s="135">
        <v>40396</v>
      </c>
      <c r="H245" s="135">
        <v>41715</v>
      </c>
      <c r="I245" s="135">
        <v>33843</v>
      </c>
      <c r="J245" s="135">
        <v>37148</v>
      </c>
    </row>
    <row r="246" spans="1:10" x14ac:dyDescent="0.2">
      <c r="A246" s="56">
        <v>6</v>
      </c>
      <c r="B246" s="55" t="s">
        <v>218</v>
      </c>
      <c r="C246" s="135">
        <v>67683</v>
      </c>
      <c r="D246" s="135">
        <v>68999</v>
      </c>
      <c r="E246" s="135">
        <v>51766</v>
      </c>
      <c r="F246" s="135">
        <v>53810</v>
      </c>
      <c r="G246" s="135">
        <v>67683</v>
      </c>
      <c r="H246" s="135">
        <v>67683</v>
      </c>
      <c r="I246" s="135">
        <v>50013</v>
      </c>
      <c r="J246" s="135">
        <v>50013</v>
      </c>
    </row>
    <row r="247" spans="1:10" x14ac:dyDescent="0.2">
      <c r="A247" s="56">
        <v>7</v>
      </c>
      <c r="B247" s="55" t="s">
        <v>216</v>
      </c>
      <c r="C247" s="135">
        <v>41565</v>
      </c>
      <c r="D247" s="135">
        <v>43850</v>
      </c>
      <c r="E247" s="135">
        <v>14497</v>
      </c>
      <c r="F247" s="135">
        <v>15618</v>
      </c>
      <c r="G247" s="135">
        <v>41562</v>
      </c>
      <c r="H247" s="135">
        <v>41562</v>
      </c>
      <c r="I247" s="135">
        <v>19622</v>
      </c>
      <c r="J247" s="135">
        <v>20042</v>
      </c>
    </row>
    <row r="248" spans="1:10" x14ac:dyDescent="0.2">
      <c r="A248" s="56">
        <v>8</v>
      </c>
      <c r="B248" s="55" t="s">
        <v>219</v>
      </c>
      <c r="C248" s="135">
        <v>116754</v>
      </c>
      <c r="D248" s="135">
        <v>139147</v>
      </c>
      <c r="E248" s="135">
        <v>95647</v>
      </c>
      <c r="F248" s="135">
        <v>123347</v>
      </c>
      <c r="G248" s="135">
        <v>105045</v>
      </c>
      <c r="H248" s="135">
        <v>135559</v>
      </c>
      <c r="I248" s="135">
        <v>116314</v>
      </c>
      <c r="J248" s="135">
        <v>116314</v>
      </c>
    </row>
    <row r="249" spans="1:10" x14ac:dyDescent="0.2">
      <c r="A249" s="56">
        <v>9</v>
      </c>
      <c r="B249" s="55" t="s">
        <v>220</v>
      </c>
      <c r="C249" s="135">
        <v>84943</v>
      </c>
      <c r="D249" s="135">
        <v>85367</v>
      </c>
      <c r="E249" s="135">
        <v>71113</v>
      </c>
      <c r="F249" s="135">
        <v>73320</v>
      </c>
      <c r="G249" s="135">
        <v>84647</v>
      </c>
      <c r="H249" s="135">
        <v>84647</v>
      </c>
      <c r="I249" s="135">
        <v>83400</v>
      </c>
      <c r="J249" s="135">
        <v>83400</v>
      </c>
    </row>
    <row r="250" spans="1:10" x14ac:dyDescent="0.2">
      <c r="A250" s="56">
        <v>10</v>
      </c>
      <c r="B250" s="55" t="s">
        <v>213</v>
      </c>
      <c r="C250" s="135">
        <v>0</v>
      </c>
      <c r="D250" s="135">
        <v>0</v>
      </c>
      <c r="E250" s="135">
        <v>0</v>
      </c>
      <c r="F250" s="135">
        <v>0</v>
      </c>
      <c r="G250" s="135">
        <v>0</v>
      </c>
      <c r="H250" s="135">
        <v>0</v>
      </c>
      <c r="I250" s="135">
        <v>0</v>
      </c>
      <c r="J250" s="135">
        <v>0</v>
      </c>
    </row>
    <row r="251" spans="1:10" x14ac:dyDescent="0.2">
      <c r="A251" s="56">
        <v>11</v>
      </c>
      <c r="B251" s="55" t="s">
        <v>217</v>
      </c>
      <c r="C251" s="135">
        <v>0</v>
      </c>
      <c r="D251" s="135">
        <v>0</v>
      </c>
      <c r="E251" s="135">
        <v>0</v>
      </c>
      <c r="F251" s="135">
        <v>0</v>
      </c>
      <c r="G251" s="135">
        <v>0</v>
      </c>
      <c r="H251" s="135">
        <v>0</v>
      </c>
      <c r="I251" s="135">
        <v>0</v>
      </c>
      <c r="J251" s="135">
        <v>0</v>
      </c>
    </row>
    <row r="252" spans="1:10" s="13" customFormat="1" ht="10.5" x14ac:dyDescent="0.15">
      <c r="B252" s="102" t="s">
        <v>277</v>
      </c>
      <c r="C252" s="51">
        <f>SUM(C241:C251)</f>
        <v>3554964</v>
      </c>
      <c r="D252" s="51">
        <f t="shared" ref="D252:J252" si="6">SUM(D241:D251)</f>
        <v>3782856</v>
      </c>
      <c r="E252" s="51">
        <f t="shared" si="6"/>
        <v>2634520</v>
      </c>
      <c r="F252" s="51">
        <f t="shared" si="6"/>
        <v>2711876</v>
      </c>
      <c r="G252" s="51">
        <f t="shared" si="6"/>
        <v>3170529</v>
      </c>
      <c r="H252" s="51">
        <f t="shared" si="6"/>
        <v>3408246</v>
      </c>
      <c r="I252" s="51">
        <f t="shared" si="6"/>
        <v>3487408</v>
      </c>
      <c r="J252" s="51">
        <f t="shared" si="6"/>
        <v>3543734</v>
      </c>
    </row>
    <row r="253" spans="1:10" s="24" customFormat="1" x14ac:dyDescent="0.2">
      <c r="A253" s="15" t="s">
        <v>382</v>
      </c>
      <c r="C253" s="16"/>
      <c r="D253" s="16"/>
      <c r="E253" s="16"/>
      <c r="F253" s="16"/>
      <c r="G253" s="16"/>
      <c r="H253" s="16"/>
      <c r="I253" s="16"/>
      <c r="J253" s="16"/>
    </row>
    <row r="255" spans="1:10" x14ac:dyDescent="0.2">
      <c r="A255" s="242" t="s">
        <v>385</v>
      </c>
      <c r="B255" s="57" t="s">
        <v>221</v>
      </c>
      <c r="C255" s="222" t="s">
        <v>2</v>
      </c>
      <c r="D255" s="223"/>
      <c r="E255" s="222" t="s">
        <v>3</v>
      </c>
      <c r="F255" s="223"/>
      <c r="G255" s="222" t="s">
        <v>4</v>
      </c>
      <c r="H255" s="223"/>
      <c r="I255" s="222" t="s">
        <v>5</v>
      </c>
      <c r="J255" s="223"/>
    </row>
    <row r="256" spans="1:10" ht="14.45" customHeight="1" x14ac:dyDescent="0.2">
      <c r="A256" s="242"/>
      <c r="B256" s="244" t="s">
        <v>280</v>
      </c>
      <c r="C256" s="224"/>
      <c r="D256" s="225"/>
      <c r="E256" s="224"/>
      <c r="F256" s="225"/>
      <c r="G256" s="224"/>
      <c r="H256" s="225"/>
      <c r="I256" s="224"/>
      <c r="J256" s="225"/>
    </row>
    <row r="257" spans="1:10" x14ac:dyDescent="0.2">
      <c r="A257" s="242"/>
      <c r="B257" s="227"/>
      <c r="C257" s="53" t="s">
        <v>287</v>
      </c>
      <c r="D257" s="111" t="s">
        <v>6</v>
      </c>
      <c r="E257" s="53" t="s">
        <v>287</v>
      </c>
      <c r="F257" s="111" t="s">
        <v>6</v>
      </c>
      <c r="G257" s="53" t="s">
        <v>287</v>
      </c>
      <c r="H257" s="111" t="s">
        <v>6</v>
      </c>
      <c r="I257" s="53" t="s">
        <v>287</v>
      </c>
      <c r="J257" s="111" t="s">
        <v>6</v>
      </c>
    </row>
    <row r="258" spans="1:10" x14ac:dyDescent="0.2">
      <c r="A258" s="56">
        <v>1</v>
      </c>
      <c r="B258" s="55" t="s">
        <v>228</v>
      </c>
      <c r="C258" s="135">
        <v>48833</v>
      </c>
      <c r="D258" s="135">
        <v>56304</v>
      </c>
      <c r="E258" s="135">
        <v>51775</v>
      </c>
      <c r="F258" s="135">
        <v>52651</v>
      </c>
      <c r="G258" s="135">
        <v>46871</v>
      </c>
      <c r="H258" s="135">
        <v>59739</v>
      </c>
      <c r="I258" s="135">
        <v>13409</v>
      </c>
      <c r="J258" s="135">
        <v>13409</v>
      </c>
    </row>
    <row r="259" spans="1:10" x14ac:dyDescent="0.2">
      <c r="A259" s="56">
        <v>2</v>
      </c>
      <c r="B259" s="55" t="s">
        <v>223</v>
      </c>
      <c r="C259" s="135">
        <v>146992</v>
      </c>
      <c r="D259" s="135">
        <v>146992</v>
      </c>
      <c r="E259" s="135">
        <v>147108</v>
      </c>
      <c r="F259" s="135">
        <v>151431</v>
      </c>
      <c r="G259" s="135">
        <v>131787</v>
      </c>
      <c r="H259" s="135">
        <v>133418</v>
      </c>
      <c r="I259" s="135">
        <v>37902</v>
      </c>
      <c r="J259" s="135">
        <v>37902</v>
      </c>
    </row>
    <row r="260" spans="1:10" x14ac:dyDescent="0.2">
      <c r="A260" s="56">
        <v>3</v>
      </c>
      <c r="B260" s="55" t="s">
        <v>224</v>
      </c>
      <c r="C260" s="135">
        <v>246499</v>
      </c>
      <c r="D260" s="135">
        <v>246499</v>
      </c>
      <c r="E260" s="135">
        <v>140474</v>
      </c>
      <c r="F260" s="135">
        <v>142404</v>
      </c>
      <c r="G260" s="135">
        <v>205497</v>
      </c>
      <c r="H260" s="135">
        <v>206264</v>
      </c>
      <c r="I260" s="135">
        <v>78675</v>
      </c>
      <c r="J260" s="135">
        <v>78675</v>
      </c>
    </row>
    <row r="261" spans="1:10" x14ac:dyDescent="0.2">
      <c r="A261" s="56">
        <v>4</v>
      </c>
      <c r="B261" s="55" t="s">
        <v>229</v>
      </c>
      <c r="C261" s="135">
        <v>14946</v>
      </c>
      <c r="D261" s="135">
        <v>15995</v>
      </c>
      <c r="E261" s="135">
        <v>8410</v>
      </c>
      <c r="F261" s="135">
        <v>8410</v>
      </c>
      <c r="G261" s="135">
        <v>13476</v>
      </c>
      <c r="H261" s="135">
        <v>15453</v>
      </c>
      <c r="I261" s="135">
        <v>13190</v>
      </c>
      <c r="J261" s="135">
        <v>13624</v>
      </c>
    </row>
    <row r="262" spans="1:10" x14ac:dyDescent="0.2">
      <c r="A262" s="56">
        <v>5</v>
      </c>
      <c r="B262" s="55" t="s">
        <v>236</v>
      </c>
      <c r="C262" s="135">
        <v>69794</v>
      </c>
      <c r="D262" s="135">
        <v>70107</v>
      </c>
      <c r="E262" s="135">
        <v>66235</v>
      </c>
      <c r="F262" s="135">
        <v>67181</v>
      </c>
      <c r="G262" s="135">
        <v>65124</v>
      </c>
      <c r="H262" s="135">
        <v>65412</v>
      </c>
      <c r="I262" s="135">
        <v>8755</v>
      </c>
      <c r="J262" s="135">
        <v>13527</v>
      </c>
    </row>
    <row r="263" spans="1:10" x14ac:dyDescent="0.2">
      <c r="A263" s="56">
        <v>6</v>
      </c>
      <c r="B263" s="55" t="s">
        <v>230</v>
      </c>
      <c r="C263" s="135">
        <v>20135</v>
      </c>
      <c r="D263" s="135">
        <v>22546</v>
      </c>
      <c r="E263" s="135">
        <v>23141</v>
      </c>
      <c r="F263" s="135">
        <v>23441</v>
      </c>
      <c r="G263" s="135">
        <v>22555</v>
      </c>
      <c r="H263" s="135">
        <v>22625</v>
      </c>
      <c r="I263" s="135">
        <v>14943</v>
      </c>
      <c r="J263" s="135">
        <v>14943</v>
      </c>
    </row>
    <row r="264" spans="1:10" x14ac:dyDescent="0.2">
      <c r="A264" s="56">
        <v>7</v>
      </c>
      <c r="B264" s="55" t="s">
        <v>222</v>
      </c>
      <c r="C264" s="135">
        <v>0</v>
      </c>
      <c r="D264" s="135">
        <v>0</v>
      </c>
      <c r="E264" s="135">
        <v>0</v>
      </c>
      <c r="F264" s="135">
        <v>0</v>
      </c>
      <c r="G264" s="135">
        <v>0</v>
      </c>
      <c r="H264" s="135">
        <v>0</v>
      </c>
      <c r="I264" s="135">
        <v>0</v>
      </c>
      <c r="J264" s="135">
        <v>0</v>
      </c>
    </row>
    <row r="265" spans="1:10" x14ac:dyDescent="0.2">
      <c r="A265" s="56">
        <v>8</v>
      </c>
      <c r="B265" s="55" t="s">
        <v>237</v>
      </c>
      <c r="C265" s="135">
        <v>16837</v>
      </c>
      <c r="D265" s="135">
        <v>16837</v>
      </c>
      <c r="E265" s="135">
        <v>16059</v>
      </c>
      <c r="F265" s="135">
        <v>16094</v>
      </c>
      <c r="G265" s="135">
        <v>15729</v>
      </c>
      <c r="H265" s="135">
        <v>15729</v>
      </c>
      <c r="I265" s="135">
        <v>12554</v>
      </c>
      <c r="J265" s="135">
        <v>12554</v>
      </c>
    </row>
    <row r="266" spans="1:10" x14ac:dyDescent="0.2">
      <c r="A266" s="56">
        <v>9</v>
      </c>
      <c r="B266" s="55" t="s">
        <v>50</v>
      </c>
      <c r="C266" s="135">
        <v>144832</v>
      </c>
      <c r="D266" s="135">
        <v>148097</v>
      </c>
      <c r="E266" s="135">
        <v>93699</v>
      </c>
      <c r="F266" s="135">
        <v>93868</v>
      </c>
      <c r="G266" s="135">
        <v>93277</v>
      </c>
      <c r="H266" s="135">
        <v>112858</v>
      </c>
      <c r="I266" s="135">
        <v>106575</v>
      </c>
      <c r="J266" s="135">
        <v>106575</v>
      </c>
    </row>
    <row r="267" spans="1:10" x14ac:dyDescent="0.2">
      <c r="A267" s="56">
        <v>10</v>
      </c>
      <c r="B267" s="55" t="s">
        <v>227</v>
      </c>
      <c r="C267" s="135">
        <v>0</v>
      </c>
      <c r="D267" s="135">
        <v>0</v>
      </c>
      <c r="E267" s="135">
        <v>0</v>
      </c>
      <c r="F267" s="135">
        <v>0</v>
      </c>
      <c r="G267" s="135">
        <v>0</v>
      </c>
      <c r="H267" s="135">
        <v>0</v>
      </c>
      <c r="I267" s="135">
        <v>0</v>
      </c>
      <c r="J267" s="135">
        <v>0</v>
      </c>
    </row>
    <row r="268" spans="1:10" x14ac:dyDescent="0.2">
      <c r="A268" s="56">
        <v>11</v>
      </c>
      <c r="B268" s="55" t="s">
        <v>231</v>
      </c>
      <c r="C268" s="135">
        <v>108429</v>
      </c>
      <c r="D268" s="135">
        <v>116561</v>
      </c>
      <c r="E268" s="135">
        <v>79080</v>
      </c>
      <c r="F268" s="135">
        <v>79280</v>
      </c>
      <c r="G268" s="135">
        <v>111971</v>
      </c>
      <c r="H268" s="135">
        <v>121601</v>
      </c>
      <c r="I268" s="135">
        <v>85551</v>
      </c>
      <c r="J268" s="135">
        <v>85551</v>
      </c>
    </row>
    <row r="269" spans="1:10" x14ac:dyDescent="0.2">
      <c r="A269" s="56">
        <v>12</v>
      </c>
      <c r="B269" s="55" t="s">
        <v>232</v>
      </c>
      <c r="C269" s="135">
        <v>34305</v>
      </c>
      <c r="D269" s="135">
        <v>34305</v>
      </c>
      <c r="E269" s="135">
        <v>32990</v>
      </c>
      <c r="F269" s="135">
        <v>32990</v>
      </c>
      <c r="G269" s="135">
        <v>35049</v>
      </c>
      <c r="H269" s="135">
        <v>35049</v>
      </c>
      <c r="I269" s="135">
        <v>25946</v>
      </c>
      <c r="J269" s="135">
        <v>25946</v>
      </c>
    </row>
    <row r="270" spans="1:10" x14ac:dyDescent="0.2">
      <c r="A270" s="56">
        <v>13</v>
      </c>
      <c r="B270" s="55" t="s">
        <v>233</v>
      </c>
      <c r="C270" s="135">
        <v>46381</v>
      </c>
      <c r="D270" s="135">
        <v>46381</v>
      </c>
      <c r="E270" s="135">
        <v>47736</v>
      </c>
      <c r="F270" s="135">
        <v>48251</v>
      </c>
      <c r="G270" s="135">
        <v>40338</v>
      </c>
      <c r="H270" s="135">
        <v>40338</v>
      </c>
      <c r="I270" s="135">
        <v>30737</v>
      </c>
      <c r="J270" s="135">
        <v>30737</v>
      </c>
    </row>
    <row r="271" spans="1:10" x14ac:dyDescent="0.2">
      <c r="A271" s="56">
        <v>14</v>
      </c>
      <c r="B271" s="55" t="s">
        <v>234</v>
      </c>
      <c r="C271" s="135">
        <v>42725</v>
      </c>
      <c r="D271" s="135">
        <v>49349</v>
      </c>
      <c r="E271" s="135">
        <v>45390</v>
      </c>
      <c r="F271" s="135">
        <v>45975</v>
      </c>
      <c r="G271" s="135">
        <v>39101</v>
      </c>
      <c r="H271" s="135">
        <v>39101</v>
      </c>
      <c r="I271" s="135">
        <v>26761</v>
      </c>
      <c r="J271" s="135">
        <v>26761</v>
      </c>
    </row>
    <row r="272" spans="1:10" x14ac:dyDescent="0.2">
      <c r="A272" s="56">
        <v>15</v>
      </c>
      <c r="B272" s="55" t="s">
        <v>235</v>
      </c>
      <c r="C272" s="135">
        <v>0</v>
      </c>
      <c r="D272" s="135">
        <v>0</v>
      </c>
      <c r="E272" s="135">
        <v>0</v>
      </c>
      <c r="F272" s="135">
        <v>0</v>
      </c>
      <c r="G272" s="135">
        <v>0</v>
      </c>
      <c r="H272" s="135">
        <v>0</v>
      </c>
      <c r="I272" s="135">
        <v>0</v>
      </c>
      <c r="J272" s="135">
        <v>0</v>
      </c>
    </row>
    <row r="273" spans="1:10" x14ac:dyDescent="0.2">
      <c r="A273" s="56">
        <v>16</v>
      </c>
      <c r="B273" s="55" t="s">
        <v>225</v>
      </c>
      <c r="C273" s="135">
        <v>91855</v>
      </c>
      <c r="D273" s="135">
        <v>92125</v>
      </c>
      <c r="E273" s="135">
        <v>93969</v>
      </c>
      <c r="F273" s="135">
        <v>96268</v>
      </c>
      <c r="G273" s="135">
        <v>103475</v>
      </c>
      <c r="H273" s="135">
        <v>103513</v>
      </c>
      <c r="I273" s="135">
        <v>83742</v>
      </c>
      <c r="J273" s="135">
        <v>83742</v>
      </c>
    </row>
    <row r="274" spans="1:10" x14ac:dyDescent="0.2">
      <c r="A274" s="56">
        <v>17</v>
      </c>
      <c r="B274" s="55" t="s">
        <v>238</v>
      </c>
      <c r="C274" s="135">
        <v>45286</v>
      </c>
      <c r="D274" s="135">
        <v>45286</v>
      </c>
      <c r="E274" s="135">
        <v>46037</v>
      </c>
      <c r="F274" s="135">
        <v>47895</v>
      </c>
      <c r="G274" s="135">
        <v>46681</v>
      </c>
      <c r="H274" s="135">
        <v>48345</v>
      </c>
      <c r="I274" s="135">
        <v>46367</v>
      </c>
      <c r="J274" s="135">
        <v>46412</v>
      </c>
    </row>
    <row r="275" spans="1:10" x14ac:dyDescent="0.2">
      <c r="A275" s="56">
        <v>18</v>
      </c>
      <c r="B275" s="55" t="s">
        <v>226</v>
      </c>
      <c r="C275" s="135">
        <v>33168</v>
      </c>
      <c r="D275" s="135">
        <v>33168</v>
      </c>
      <c r="E275" s="135">
        <v>33536</v>
      </c>
      <c r="F275" s="135">
        <v>33622</v>
      </c>
      <c r="G275" s="135">
        <v>33052</v>
      </c>
      <c r="H275" s="135">
        <v>33052</v>
      </c>
      <c r="I275" s="135">
        <v>21490</v>
      </c>
      <c r="J275" s="135">
        <v>21490</v>
      </c>
    </row>
    <row r="276" spans="1:10" x14ac:dyDescent="0.2">
      <c r="A276" s="56">
        <v>19</v>
      </c>
      <c r="B276" s="55" t="s">
        <v>239</v>
      </c>
      <c r="C276" s="135">
        <v>72614</v>
      </c>
      <c r="D276" s="135">
        <v>72655</v>
      </c>
      <c r="E276" s="135">
        <v>73925</v>
      </c>
      <c r="F276" s="135">
        <v>74388</v>
      </c>
      <c r="G276" s="135">
        <v>57884</v>
      </c>
      <c r="H276" s="135">
        <v>73195</v>
      </c>
      <c r="I276" s="135">
        <v>74822</v>
      </c>
      <c r="J276" s="135">
        <v>74822</v>
      </c>
    </row>
    <row r="277" spans="1:10" x14ac:dyDescent="0.2">
      <c r="A277" s="56">
        <v>20</v>
      </c>
      <c r="B277" s="55" t="s">
        <v>240</v>
      </c>
      <c r="C277" s="135">
        <v>24364</v>
      </c>
      <c r="D277" s="135">
        <v>25424</v>
      </c>
      <c r="E277" s="135">
        <v>21284</v>
      </c>
      <c r="F277" s="135">
        <v>23122</v>
      </c>
      <c r="G277" s="135">
        <v>23953</v>
      </c>
      <c r="H277" s="135">
        <v>24598</v>
      </c>
      <c r="I277" s="135">
        <v>17538</v>
      </c>
      <c r="J277" s="135">
        <v>19069</v>
      </c>
    </row>
    <row r="278" spans="1:10" s="13" customFormat="1" ht="10.5" x14ac:dyDescent="0.15">
      <c r="B278" s="102" t="s">
        <v>277</v>
      </c>
      <c r="C278" s="51">
        <f>SUM(C258:C277)</f>
        <v>1207995</v>
      </c>
      <c r="D278" s="51">
        <f t="shared" ref="D278:J278" si="7">SUM(D258:D277)</f>
        <v>1238631</v>
      </c>
      <c r="E278" s="51">
        <f t="shared" si="7"/>
        <v>1020848</v>
      </c>
      <c r="F278" s="51">
        <f t="shared" si="7"/>
        <v>1037271</v>
      </c>
      <c r="G278" s="51">
        <f t="shared" si="7"/>
        <v>1085820</v>
      </c>
      <c r="H278" s="51">
        <f t="shared" si="7"/>
        <v>1150290</v>
      </c>
      <c r="I278" s="51">
        <f t="shared" si="7"/>
        <v>698957</v>
      </c>
      <c r="J278" s="51">
        <f t="shared" si="7"/>
        <v>705739</v>
      </c>
    </row>
    <row r="279" spans="1:10" s="24" customFormat="1" x14ac:dyDescent="0.2">
      <c r="A279" s="15" t="s">
        <v>382</v>
      </c>
      <c r="C279" s="16"/>
      <c r="D279" s="16"/>
      <c r="E279" s="16"/>
      <c r="F279" s="16"/>
      <c r="G279" s="16"/>
      <c r="H279" s="16"/>
      <c r="I279" s="16"/>
      <c r="J279" s="16"/>
    </row>
    <row r="281" spans="1:10" ht="10.15" customHeight="1" x14ac:dyDescent="0.2">
      <c r="A281" s="242" t="s">
        <v>385</v>
      </c>
      <c r="B281" s="57" t="s">
        <v>241</v>
      </c>
      <c r="C281" s="222" t="s">
        <v>2</v>
      </c>
      <c r="D281" s="223"/>
      <c r="E281" s="222" t="s">
        <v>3</v>
      </c>
      <c r="F281" s="223"/>
      <c r="G281" s="222" t="s">
        <v>4</v>
      </c>
      <c r="H281" s="223"/>
      <c r="I281" s="222" t="s">
        <v>5</v>
      </c>
      <c r="J281" s="223"/>
    </row>
    <row r="282" spans="1:10" ht="14.45" customHeight="1" x14ac:dyDescent="0.2">
      <c r="A282" s="242"/>
      <c r="B282" s="244" t="s">
        <v>280</v>
      </c>
      <c r="C282" s="224"/>
      <c r="D282" s="225"/>
      <c r="E282" s="224"/>
      <c r="F282" s="225"/>
      <c r="G282" s="224"/>
      <c r="H282" s="225"/>
      <c r="I282" s="224"/>
      <c r="J282" s="225"/>
    </row>
    <row r="283" spans="1:10" x14ac:dyDescent="0.2">
      <c r="A283" s="242"/>
      <c r="B283" s="227"/>
      <c r="C283" s="53" t="s">
        <v>287</v>
      </c>
      <c r="D283" s="111" t="s">
        <v>6</v>
      </c>
      <c r="E283" s="53" t="s">
        <v>287</v>
      </c>
      <c r="F283" s="111" t="s">
        <v>6</v>
      </c>
      <c r="G283" s="53" t="s">
        <v>287</v>
      </c>
      <c r="H283" s="111" t="s">
        <v>6</v>
      </c>
      <c r="I283" s="53" t="s">
        <v>287</v>
      </c>
      <c r="J283" s="111" t="s">
        <v>6</v>
      </c>
    </row>
    <row r="284" spans="1:10" x14ac:dyDescent="0.2">
      <c r="A284" s="56">
        <v>1</v>
      </c>
      <c r="B284" s="55" t="s">
        <v>253</v>
      </c>
      <c r="C284" s="135">
        <v>0</v>
      </c>
      <c r="D284" s="135">
        <v>0</v>
      </c>
      <c r="E284" s="135">
        <v>45995</v>
      </c>
      <c r="F284" s="135">
        <v>45995</v>
      </c>
      <c r="G284" s="135">
        <v>0</v>
      </c>
      <c r="H284" s="135">
        <v>0</v>
      </c>
      <c r="I284" s="135">
        <v>22941</v>
      </c>
      <c r="J284" s="135">
        <v>22941</v>
      </c>
    </row>
    <row r="285" spans="1:10" x14ac:dyDescent="0.2">
      <c r="A285" s="56">
        <v>2</v>
      </c>
      <c r="B285" s="55" t="s">
        <v>264</v>
      </c>
      <c r="C285" s="135">
        <v>21773</v>
      </c>
      <c r="D285" s="135">
        <v>21854</v>
      </c>
      <c r="E285" s="135">
        <v>21121</v>
      </c>
      <c r="F285" s="135">
        <v>21174</v>
      </c>
      <c r="G285" s="135">
        <v>20127</v>
      </c>
      <c r="H285" s="135">
        <v>23091</v>
      </c>
      <c r="I285" s="135">
        <v>16611</v>
      </c>
      <c r="J285" s="135">
        <v>16611</v>
      </c>
    </row>
    <row r="286" spans="1:10" x14ac:dyDescent="0.2">
      <c r="A286" s="56">
        <v>3</v>
      </c>
      <c r="B286" s="55" t="s">
        <v>243</v>
      </c>
      <c r="C286" s="135">
        <v>0</v>
      </c>
      <c r="D286" s="135">
        <v>0</v>
      </c>
      <c r="E286" s="135">
        <v>43010</v>
      </c>
      <c r="F286" s="135">
        <v>43010</v>
      </c>
      <c r="G286" s="135">
        <v>0</v>
      </c>
      <c r="H286" s="135">
        <v>0</v>
      </c>
      <c r="I286" s="135">
        <v>7598</v>
      </c>
      <c r="J286" s="135">
        <v>7598</v>
      </c>
    </row>
    <row r="287" spans="1:10" x14ac:dyDescent="0.2">
      <c r="A287" s="56">
        <v>4</v>
      </c>
      <c r="B287" s="55" t="s">
        <v>242</v>
      </c>
      <c r="C287" s="135">
        <v>148848</v>
      </c>
      <c r="D287" s="135">
        <v>151251</v>
      </c>
      <c r="E287" s="135">
        <v>0</v>
      </c>
      <c r="F287" s="135">
        <v>0</v>
      </c>
      <c r="G287" s="135">
        <v>89617</v>
      </c>
      <c r="H287" s="135">
        <v>93759</v>
      </c>
      <c r="I287" s="135">
        <v>0</v>
      </c>
      <c r="J287" s="135">
        <v>0</v>
      </c>
    </row>
    <row r="288" spans="1:10" x14ac:dyDescent="0.2">
      <c r="A288" s="56">
        <v>5</v>
      </c>
      <c r="B288" s="55" t="s">
        <v>259</v>
      </c>
      <c r="C288" s="135">
        <v>0</v>
      </c>
      <c r="D288" s="135">
        <v>0</v>
      </c>
      <c r="E288" s="135">
        <v>11934</v>
      </c>
      <c r="F288" s="135">
        <v>13559</v>
      </c>
      <c r="G288" s="135">
        <v>0</v>
      </c>
      <c r="H288" s="135">
        <v>0</v>
      </c>
      <c r="I288" s="135">
        <v>9577</v>
      </c>
      <c r="J288" s="135">
        <v>9577</v>
      </c>
    </row>
    <row r="289" spans="1:10" x14ac:dyDescent="0.2">
      <c r="A289" s="56">
        <v>6</v>
      </c>
      <c r="B289" s="55" t="s">
        <v>248</v>
      </c>
      <c r="C289" s="135">
        <v>0</v>
      </c>
      <c r="D289" s="135">
        <v>0</v>
      </c>
      <c r="E289" s="135">
        <v>59917</v>
      </c>
      <c r="F289" s="135">
        <v>59939</v>
      </c>
      <c r="G289" s="135">
        <v>0</v>
      </c>
      <c r="H289" s="135">
        <v>0</v>
      </c>
      <c r="I289" s="135">
        <v>8757</v>
      </c>
      <c r="J289" s="135">
        <v>12255</v>
      </c>
    </row>
    <row r="290" spans="1:10" x14ac:dyDescent="0.2">
      <c r="A290" s="56">
        <v>7</v>
      </c>
      <c r="B290" s="55" t="s">
        <v>249</v>
      </c>
      <c r="C290" s="135">
        <v>0</v>
      </c>
      <c r="D290" s="135">
        <v>0</v>
      </c>
      <c r="E290" s="135">
        <v>34425</v>
      </c>
      <c r="F290" s="135">
        <v>35022</v>
      </c>
      <c r="G290" s="135">
        <v>0</v>
      </c>
      <c r="H290" s="135">
        <v>0</v>
      </c>
      <c r="I290" s="135">
        <v>6369</v>
      </c>
      <c r="J290" s="135">
        <v>6369</v>
      </c>
    </row>
    <row r="291" spans="1:10" x14ac:dyDescent="0.2">
      <c r="A291" s="56">
        <v>8</v>
      </c>
      <c r="B291" s="55" t="s">
        <v>250</v>
      </c>
      <c r="C291" s="135">
        <v>0</v>
      </c>
      <c r="D291" s="135">
        <v>0</v>
      </c>
      <c r="E291" s="135">
        <v>125361</v>
      </c>
      <c r="F291" s="135">
        <v>126555</v>
      </c>
      <c r="G291" s="135">
        <v>0</v>
      </c>
      <c r="H291" s="135">
        <v>0</v>
      </c>
      <c r="I291" s="135">
        <v>12095</v>
      </c>
      <c r="J291" s="135">
        <v>12095</v>
      </c>
    </row>
    <row r="292" spans="1:10" x14ac:dyDescent="0.2">
      <c r="A292" s="56">
        <v>9</v>
      </c>
      <c r="B292" s="55" t="s">
        <v>254</v>
      </c>
      <c r="C292" s="135">
        <v>0</v>
      </c>
      <c r="D292" s="135">
        <v>0</v>
      </c>
      <c r="E292" s="135">
        <v>67014</v>
      </c>
      <c r="F292" s="135">
        <v>67014</v>
      </c>
      <c r="G292" s="135">
        <v>0</v>
      </c>
      <c r="H292" s="135">
        <v>0</v>
      </c>
      <c r="I292" s="135">
        <v>7794</v>
      </c>
      <c r="J292" s="135">
        <v>7794</v>
      </c>
    </row>
    <row r="293" spans="1:10" x14ac:dyDescent="0.2">
      <c r="A293" s="56">
        <v>10</v>
      </c>
      <c r="B293" s="55" t="s">
        <v>255</v>
      </c>
      <c r="C293" s="135">
        <v>0</v>
      </c>
      <c r="D293" s="135">
        <v>0</v>
      </c>
      <c r="E293" s="135">
        <v>64772</v>
      </c>
      <c r="F293" s="135">
        <v>64772</v>
      </c>
      <c r="G293" s="135">
        <v>0</v>
      </c>
      <c r="H293" s="135">
        <v>0</v>
      </c>
      <c r="I293" s="135">
        <v>4654</v>
      </c>
      <c r="J293" s="135">
        <v>4654</v>
      </c>
    </row>
    <row r="294" spans="1:10" x14ac:dyDescent="0.2">
      <c r="A294" s="56">
        <v>11</v>
      </c>
      <c r="B294" s="55" t="s">
        <v>247</v>
      </c>
      <c r="C294" s="135">
        <v>253131</v>
      </c>
      <c r="D294" s="135">
        <v>255903</v>
      </c>
      <c r="E294" s="135">
        <v>0</v>
      </c>
      <c r="F294" s="135">
        <v>0</v>
      </c>
      <c r="G294" s="135">
        <v>264041</v>
      </c>
      <c r="H294" s="135">
        <v>264041</v>
      </c>
      <c r="I294" s="135">
        <v>0</v>
      </c>
      <c r="J294" s="135">
        <v>0</v>
      </c>
    </row>
    <row r="295" spans="1:10" x14ac:dyDescent="0.2">
      <c r="A295" s="56">
        <v>12</v>
      </c>
      <c r="B295" s="55" t="s">
        <v>256</v>
      </c>
      <c r="C295" s="135">
        <v>0</v>
      </c>
      <c r="D295" s="135">
        <v>0</v>
      </c>
      <c r="E295" s="135">
        <v>98478</v>
      </c>
      <c r="F295" s="135">
        <v>98478</v>
      </c>
      <c r="G295" s="135">
        <v>0</v>
      </c>
      <c r="H295" s="135">
        <v>0</v>
      </c>
      <c r="I295" s="135">
        <v>56523</v>
      </c>
      <c r="J295" s="135">
        <v>56523</v>
      </c>
    </row>
    <row r="296" spans="1:10" x14ac:dyDescent="0.2">
      <c r="A296" s="56">
        <v>13</v>
      </c>
      <c r="B296" s="55" t="s">
        <v>244</v>
      </c>
      <c r="C296" s="135">
        <v>0</v>
      </c>
      <c r="D296" s="135">
        <v>0</v>
      </c>
      <c r="E296" s="135">
        <v>54517</v>
      </c>
      <c r="F296" s="135">
        <v>54517</v>
      </c>
      <c r="G296" s="135">
        <v>0</v>
      </c>
      <c r="H296" s="135">
        <v>0</v>
      </c>
      <c r="I296" s="135">
        <v>19747</v>
      </c>
      <c r="J296" s="135">
        <v>19747</v>
      </c>
    </row>
    <row r="297" spans="1:10" x14ac:dyDescent="0.2">
      <c r="A297" s="56">
        <v>14</v>
      </c>
      <c r="B297" s="55" t="s">
        <v>265</v>
      </c>
      <c r="C297" s="135">
        <v>34486</v>
      </c>
      <c r="D297" s="135">
        <v>39680</v>
      </c>
      <c r="E297" s="135">
        <v>43002</v>
      </c>
      <c r="F297" s="135">
        <v>43883</v>
      </c>
      <c r="G297" s="135">
        <v>29929</v>
      </c>
      <c r="H297" s="135">
        <v>29929</v>
      </c>
      <c r="I297" s="135">
        <v>26721</v>
      </c>
      <c r="J297" s="135">
        <v>26833</v>
      </c>
    </row>
    <row r="298" spans="1:10" x14ac:dyDescent="0.2">
      <c r="A298" s="56">
        <v>15</v>
      </c>
      <c r="B298" s="55" t="s">
        <v>260</v>
      </c>
      <c r="C298" s="135">
        <v>0</v>
      </c>
      <c r="D298" s="135">
        <v>0</v>
      </c>
      <c r="E298" s="135">
        <v>110321</v>
      </c>
      <c r="F298" s="135">
        <v>111459</v>
      </c>
      <c r="G298" s="135">
        <v>0</v>
      </c>
      <c r="H298" s="135">
        <v>0</v>
      </c>
      <c r="I298" s="135">
        <v>17283</v>
      </c>
      <c r="J298" s="135">
        <v>17283</v>
      </c>
    </row>
    <row r="299" spans="1:10" x14ac:dyDescent="0.2">
      <c r="A299" s="56">
        <v>16</v>
      </c>
      <c r="B299" s="55" t="s">
        <v>251</v>
      </c>
      <c r="C299" s="135">
        <v>0</v>
      </c>
      <c r="D299" s="135">
        <v>0</v>
      </c>
      <c r="E299" s="135">
        <v>81045</v>
      </c>
      <c r="F299" s="135">
        <v>81045</v>
      </c>
      <c r="G299" s="135">
        <v>0</v>
      </c>
      <c r="H299" s="135">
        <v>0</v>
      </c>
      <c r="I299" s="135">
        <v>6369</v>
      </c>
      <c r="J299" s="135">
        <v>6969</v>
      </c>
    </row>
    <row r="300" spans="1:10" x14ac:dyDescent="0.2">
      <c r="A300" s="56">
        <v>17</v>
      </c>
      <c r="B300" s="55" t="s">
        <v>257</v>
      </c>
      <c r="C300" s="135">
        <v>0</v>
      </c>
      <c r="D300" s="135">
        <v>0</v>
      </c>
      <c r="E300" s="135">
        <v>25995</v>
      </c>
      <c r="F300" s="135">
        <v>26190</v>
      </c>
      <c r="G300" s="135">
        <v>0</v>
      </c>
      <c r="H300" s="135">
        <v>0</v>
      </c>
      <c r="I300" s="135">
        <v>2044</v>
      </c>
      <c r="J300" s="135">
        <v>2044</v>
      </c>
    </row>
    <row r="301" spans="1:10" x14ac:dyDescent="0.2">
      <c r="A301" s="56">
        <v>18</v>
      </c>
      <c r="B301" s="55" t="s">
        <v>266</v>
      </c>
      <c r="C301" s="135">
        <v>27446</v>
      </c>
      <c r="D301" s="135">
        <v>27446</v>
      </c>
      <c r="E301" s="135">
        <v>26935</v>
      </c>
      <c r="F301" s="135">
        <v>26935</v>
      </c>
      <c r="G301" s="135">
        <v>23954</v>
      </c>
      <c r="H301" s="135">
        <v>23954</v>
      </c>
      <c r="I301" s="135">
        <v>25454</v>
      </c>
      <c r="J301" s="135">
        <v>25454</v>
      </c>
    </row>
    <row r="302" spans="1:10" x14ac:dyDescent="0.2">
      <c r="A302" s="56">
        <v>19</v>
      </c>
      <c r="B302" s="55" t="s">
        <v>267</v>
      </c>
      <c r="C302" s="135">
        <v>83802</v>
      </c>
      <c r="D302" s="135">
        <v>97149</v>
      </c>
      <c r="E302" s="135">
        <v>84869</v>
      </c>
      <c r="F302" s="135">
        <v>84869</v>
      </c>
      <c r="G302" s="135">
        <v>45305</v>
      </c>
      <c r="H302" s="135">
        <v>45305</v>
      </c>
      <c r="I302" s="135">
        <v>16488</v>
      </c>
      <c r="J302" s="135">
        <v>16488</v>
      </c>
    </row>
    <row r="303" spans="1:10" x14ac:dyDescent="0.2">
      <c r="A303" s="56">
        <v>20</v>
      </c>
      <c r="B303" s="55" t="s">
        <v>245</v>
      </c>
      <c r="C303" s="135">
        <v>0</v>
      </c>
      <c r="D303" s="135">
        <v>0</v>
      </c>
      <c r="E303" s="135">
        <v>33605</v>
      </c>
      <c r="F303" s="135">
        <v>33605</v>
      </c>
      <c r="G303" s="135">
        <v>0</v>
      </c>
      <c r="H303" s="135">
        <v>0</v>
      </c>
      <c r="I303" s="135">
        <v>2664</v>
      </c>
      <c r="J303" s="135">
        <v>2664</v>
      </c>
    </row>
    <row r="304" spans="1:10" x14ac:dyDescent="0.2">
      <c r="A304" s="56">
        <v>21</v>
      </c>
      <c r="B304" s="55" t="s">
        <v>252</v>
      </c>
      <c r="C304" s="135">
        <v>293601</v>
      </c>
      <c r="D304" s="135">
        <v>296320</v>
      </c>
      <c r="E304" s="135">
        <v>0</v>
      </c>
      <c r="F304" s="135">
        <v>0</v>
      </c>
      <c r="G304" s="135">
        <v>249555</v>
      </c>
      <c r="H304" s="135">
        <v>256263</v>
      </c>
      <c r="I304" s="135">
        <v>0</v>
      </c>
      <c r="J304" s="135">
        <v>0</v>
      </c>
    </row>
    <row r="305" spans="1:10" x14ac:dyDescent="0.2">
      <c r="A305" s="56">
        <v>22</v>
      </c>
      <c r="B305" s="55" t="s">
        <v>261</v>
      </c>
      <c r="C305" s="135">
        <v>0</v>
      </c>
      <c r="D305" s="135">
        <v>0</v>
      </c>
      <c r="E305" s="135">
        <v>21443</v>
      </c>
      <c r="F305" s="135">
        <v>22165</v>
      </c>
      <c r="G305" s="135">
        <v>0</v>
      </c>
      <c r="H305" s="135">
        <v>0</v>
      </c>
      <c r="I305" s="135">
        <v>21058</v>
      </c>
      <c r="J305" s="135">
        <v>25292</v>
      </c>
    </row>
    <row r="306" spans="1:10" x14ac:dyDescent="0.2">
      <c r="A306" s="56">
        <v>23</v>
      </c>
      <c r="B306" s="55" t="s">
        <v>246</v>
      </c>
      <c r="C306" s="135">
        <v>194236</v>
      </c>
      <c r="D306" s="135">
        <v>212961</v>
      </c>
      <c r="E306" s="135">
        <v>239116</v>
      </c>
      <c r="F306" s="135">
        <v>240544</v>
      </c>
      <c r="G306" s="135">
        <v>167196</v>
      </c>
      <c r="H306" s="135">
        <v>176270</v>
      </c>
      <c r="I306" s="135">
        <v>103585</v>
      </c>
      <c r="J306" s="135">
        <v>103685</v>
      </c>
    </row>
    <row r="307" spans="1:10" x14ac:dyDescent="0.2">
      <c r="A307" s="56">
        <v>24</v>
      </c>
      <c r="B307" s="55" t="s">
        <v>268</v>
      </c>
      <c r="C307" s="135">
        <v>26568</v>
      </c>
      <c r="D307" s="135">
        <v>26568</v>
      </c>
      <c r="E307" s="135">
        <v>27221</v>
      </c>
      <c r="F307" s="135">
        <v>27221</v>
      </c>
      <c r="G307" s="135">
        <v>27583</v>
      </c>
      <c r="H307" s="135">
        <v>27583</v>
      </c>
      <c r="I307" s="135">
        <v>23365</v>
      </c>
      <c r="J307" s="135">
        <v>23365</v>
      </c>
    </row>
    <row r="308" spans="1:10" x14ac:dyDescent="0.2">
      <c r="A308" s="56">
        <v>25</v>
      </c>
      <c r="B308" s="55" t="s">
        <v>262</v>
      </c>
      <c r="C308" s="135">
        <v>0</v>
      </c>
      <c r="D308" s="135">
        <v>0</v>
      </c>
      <c r="E308" s="135">
        <v>130700</v>
      </c>
      <c r="F308" s="135">
        <v>131366</v>
      </c>
      <c r="G308" s="135">
        <v>0</v>
      </c>
      <c r="H308" s="135">
        <v>0</v>
      </c>
      <c r="I308" s="135">
        <v>50000</v>
      </c>
      <c r="J308" s="135">
        <v>50000</v>
      </c>
    </row>
    <row r="309" spans="1:10" x14ac:dyDescent="0.2">
      <c r="A309" s="56">
        <v>26</v>
      </c>
      <c r="B309" s="55" t="s">
        <v>258</v>
      </c>
      <c r="C309" s="135">
        <v>271788</v>
      </c>
      <c r="D309" s="135">
        <v>275875</v>
      </c>
      <c r="E309" s="135">
        <v>0</v>
      </c>
      <c r="F309" s="135">
        <v>0</v>
      </c>
      <c r="G309" s="135">
        <v>138000</v>
      </c>
      <c r="H309" s="135">
        <v>138000</v>
      </c>
      <c r="I309" s="135">
        <v>0</v>
      </c>
      <c r="J309" s="135">
        <v>0</v>
      </c>
    </row>
    <row r="310" spans="1:10" x14ac:dyDescent="0.2">
      <c r="A310" s="56">
        <v>27</v>
      </c>
      <c r="B310" s="55" t="s">
        <v>263</v>
      </c>
      <c r="C310" s="135">
        <v>0</v>
      </c>
      <c r="D310" s="135">
        <v>0</v>
      </c>
      <c r="E310" s="135">
        <v>0</v>
      </c>
      <c r="F310" s="135">
        <v>0</v>
      </c>
      <c r="G310" s="135">
        <v>0</v>
      </c>
      <c r="H310" s="135">
        <v>0</v>
      </c>
      <c r="I310" s="135">
        <v>0</v>
      </c>
      <c r="J310" s="135">
        <v>0</v>
      </c>
    </row>
    <row r="311" spans="1:10" s="13" customFormat="1" ht="10.5" x14ac:dyDescent="0.15">
      <c r="B311" s="102" t="s">
        <v>277</v>
      </c>
      <c r="C311" s="51">
        <f>SUM(C284:C310)</f>
        <v>1355679</v>
      </c>
      <c r="D311" s="51">
        <f t="shared" ref="D311:J311" si="8">SUM(D284:D310)</f>
        <v>1405007</v>
      </c>
      <c r="E311" s="51">
        <f t="shared" si="8"/>
        <v>1450796</v>
      </c>
      <c r="F311" s="51">
        <f t="shared" si="8"/>
        <v>1459317</v>
      </c>
      <c r="G311" s="51">
        <f t="shared" si="8"/>
        <v>1055307</v>
      </c>
      <c r="H311" s="51">
        <f t="shared" si="8"/>
        <v>1078195</v>
      </c>
      <c r="I311" s="51">
        <f t="shared" si="8"/>
        <v>467697</v>
      </c>
      <c r="J311" s="51">
        <f t="shared" si="8"/>
        <v>476241</v>
      </c>
    </row>
    <row r="312" spans="1:10" s="24" customFormat="1" x14ac:dyDescent="0.2">
      <c r="A312" s="15" t="s">
        <v>382</v>
      </c>
      <c r="C312" s="16"/>
      <c r="D312" s="16"/>
      <c r="E312" s="16"/>
      <c r="F312" s="16"/>
      <c r="G312" s="16"/>
      <c r="H312" s="16"/>
      <c r="I312" s="16"/>
      <c r="J312" s="16"/>
    </row>
    <row r="314" spans="1:10" s="13" customFormat="1" ht="10.5" x14ac:dyDescent="0.15">
      <c r="B314" s="112" t="s">
        <v>284</v>
      </c>
      <c r="C314" s="112">
        <f>C311+C278+C252+C235+C207+C147+C118+C81+C36</f>
        <v>13587773</v>
      </c>
      <c r="D314" s="112">
        <f>D311+D278+D252+D235+D207+D147+D118+D81+D36</f>
        <v>14117892</v>
      </c>
      <c r="E314" s="112">
        <f t="shared" ref="E314:J314" si="9">E311+E278+E252+E235+E207+E147+E118+E81+E36</f>
        <v>12194165</v>
      </c>
      <c r="F314" s="112">
        <f t="shared" si="9"/>
        <v>12479998</v>
      </c>
      <c r="G314" s="112">
        <f t="shared" si="9"/>
        <v>12238384</v>
      </c>
      <c r="H314" s="112">
        <f t="shared" si="9"/>
        <v>12769267</v>
      </c>
      <c r="I314" s="112">
        <f t="shared" si="9"/>
        <v>10291721</v>
      </c>
      <c r="J314" s="112">
        <f t="shared" si="9"/>
        <v>10525742</v>
      </c>
    </row>
  </sheetData>
  <sortState ref="A42:J80">
    <sortCondition ref="B42:B80"/>
  </sortState>
  <mergeCells count="54">
    <mergeCell ref="B40:B41"/>
    <mergeCell ref="B4:B5"/>
    <mergeCell ref="B151:B152"/>
    <mergeCell ref="B122:B123"/>
    <mergeCell ref="C84:D85"/>
    <mergeCell ref="B85:B86"/>
    <mergeCell ref="C121:D122"/>
    <mergeCell ref="E84:F85"/>
    <mergeCell ref="C3:D4"/>
    <mergeCell ref="E3:F4"/>
    <mergeCell ref="G3:H4"/>
    <mergeCell ref="I3:J4"/>
    <mergeCell ref="C39:D40"/>
    <mergeCell ref="E39:F40"/>
    <mergeCell ref="G39:H40"/>
    <mergeCell ref="I39:J40"/>
    <mergeCell ref="G84:H85"/>
    <mergeCell ref="I84:J85"/>
    <mergeCell ref="B211:B212"/>
    <mergeCell ref="C150:D151"/>
    <mergeCell ref="E150:F151"/>
    <mergeCell ref="G150:H151"/>
    <mergeCell ref="I150:J151"/>
    <mergeCell ref="C210:D211"/>
    <mergeCell ref="E210:F211"/>
    <mergeCell ref="G210:H211"/>
    <mergeCell ref="I210:J211"/>
    <mergeCell ref="E121:F122"/>
    <mergeCell ref="G121:H122"/>
    <mergeCell ref="I121:J122"/>
    <mergeCell ref="C255:D256"/>
    <mergeCell ref="E255:F256"/>
    <mergeCell ref="G255:H256"/>
    <mergeCell ref="I255:J256"/>
    <mergeCell ref="G238:H239"/>
    <mergeCell ref="I238:J239"/>
    <mergeCell ref="C238:D239"/>
    <mergeCell ref="E238:F239"/>
    <mergeCell ref="G281:H282"/>
    <mergeCell ref="I281:J282"/>
    <mergeCell ref="A238:A240"/>
    <mergeCell ref="A255:A257"/>
    <mergeCell ref="A281:A283"/>
    <mergeCell ref="B282:B283"/>
    <mergeCell ref="B256:B257"/>
    <mergeCell ref="B239:B240"/>
    <mergeCell ref="C281:D282"/>
    <mergeCell ref="E281:F282"/>
    <mergeCell ref="A210:A212"/>
    <mergeCell ref="A3:A5"/>
    <mergeCell ref="A39:A41"/>
    <mergeCell ref="A84:A86"/>
    <mergeCell ref="A121:A123"/>
    <mergeCell ref="A150:A1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37"/>
  <sheetViews>
    <sheetView workbookViewId="0">
      <selection activeCell="C11" sqref="C11"/>
    </sheetView>
  </sheetViews>
  <sheetFormatPr defaultColWidth="8.85546875" defaultRowHeight="15" customHeight="1" x14ac:dyDescent="0.2"/>
  <cols>
    <col min="1" max="1" width="3.7109375" style="10" customWidth="1"/>
    <col min="2" max="2" width="43.7109375" style="10" customWidth="1"/>
    <col min="3" max="4" width="9.28515625" style="10" customWidth="1"/>
    <col min="5" max="8" width="8.85546875" style="10"/>
    <col min="9" max="10" width="10.28515625" style="10" customWidth="1"/>
    <col min="11" max="16384" width="8.85546875" style="10"/>
  </cols>
  <sheetData>
    <row r="1" spans="1:14" s="15" customFormat="1" ht="15" customHeight="1" x14ac:dyDescent="0.2">
      <c r="A1" s="221" t="s">
        <v>383</v>
      </c>
      <c r="B1" s="221"/>
      <c r="C1" s="221"/>
      <c r="D1" s="221"/>
      <c r="E1" s="221"/>
      <c r="F1" s="221"/>
      <c r="G1" s="221"/>
    </row>
    <row r="2" spans="1:14" s="15" customFormat="1" ht="15" customHeight="1" x14ac:dyDescent="0.2">
      <c r="A2" s="96"/>
      <c r="B2" s="96"/>
      <c r="C2" s="96"/>
      <c r="D2" s="96"/>
      <c r="E2" s="96"/>
      <c r="F2" s="96"/>
      <c r="G2" s="96"/>
    </row>
    <row r="3" spans="1:14" s="24" customFormat="1" ht="15" customHeight="1" x14ac:dyDescent="0.2">
      <c r="A3" s="245" t="s">
        <v>385</v>
      </c>
      <c r="B3" s="222" t="s">
        <v>0</v>
      </c>
      <c r="C3" s="248"/>
      <c r="D3" s="248"/>
      <c r="E3" s="248"/>
      <c r="F3" s="248"/>
      <c r="G3" s="248"/>
      <c r="H3" s="248"/>
      <c r="I3" s="249"/>
      <c r="J3" s="250"/>
      <c r="K3" s="222" t="s">
        <v>293</v>
      </c>
      <c r="L3" s="223"/>
      <c r="M3" s="222" t="s">
        <v>294</v>
      </c>
      <c r="N3" s="223"/>
    </row>
    <row r="4" spans="1:14" s="24" customFormat="1" ht="15" customHeight="1" x14ac:dyDescent="0.2">
      <c r="A4" s="246"/>
      <c r="B4" s="251"/>
      <c r="C4" s="252"/>
      <c r="D4" s="252"/>
      <c r="E4" s="252"/>
      <c r="F4" s="252"/>
      <c r="G4" s="252"/>
      <c r="H4" s="252"/>
      <c r="I4" s="252"/>
      <c r="J4" s="253"/>
      <c r="K4" s="254"/>
      <c r="L4" s="255"/>
      <c r="M4" s="254"/>
      <c r="N4" s="255"/>
    </row>
    <row r="5" spans="1:14" s="24" customFormat="1" ht="15" customHeight="1" x14ac:dyDescent="0.2">
      <c r="A5" s="246"/>
      <c r="B5" s="260" t="s">
        <v>280</v>
      </c>
      <c r="C5" s="222" t="s">
        <v>290</v>
      </c>
      <c r="D5" s="223"/>
      <c r="E5" s="222" t="s">
        <v>291</v>
      </c>
      <c r="F5" s="223"/>
      <c r="G5" s="222" t="s">
        <v>292</v>
      </c>
      <c r="H5" s="223"/>
      <c r="I5" s="222" t="s">
        <v>295</v>
      </c>
      <c r="J5" s="223"/>
      <c r="K5" s="256"/>
      <c r="L5" s="257"/>
      <c r="M5" s="256"/>
      <c r="N5" s="257"/>
    </row>
    <row r="6" spans="1:14" s="24" customFormat="1" ht="15" customHeight="1" x14ac:dyDescent="0.2">
      <c r="A6" s="246"/>
      <c r="B6" s="260"/>
      <c r="C6" s="224"/>
      <c r="D6" s="225"/>
      <c r="E6" s="224"/>
      <c r="F6" s="225"/>
      <c r="G6" s="224"/>
      <c r="H6" s="225"/>
      <c r="I6" s="224"/>
      <c r="J6" s="225"/>
      <c r="K6" s="256"/>
      <c r="L6" s="257"/>
      <c r="M6" s="256"/>
      <c r="N6" s="257"/>
    </row>
    <row r="7" spans="1:14" s="24" customFormat="1" ht="15" customHeight="1" x14ac:dyDescent="0.2">
      <c r="A7" s="247"/>
      <c r="B7" s="261"/>
      <c r="C7" s="21" t="s">
        <v>287</v>
      </c>
      <c r="D7" s="38" t="s">
        <v>6</v>
      </c>
      <c r="E7" s="21" t="s">
        <v>287</v>
      </c>
      <c r="F7" s="38" t="s">
        <v>6</v>
      </c>
      <c r="G7" s="21" t="s">
        <v>287</v>
      </c>
      <c r="H7" s="38" t="s">
        <v>6</v>
      </c>
      <c r="I7" s="21" t="s">
        <v>287</v>
      </c>
      <c r="J7" s="38" t="s">
        <v>6</v>
      </c>
      <c r="K7" s="258"/>
      <c r="L7" s="259"/>
      <c r="M7" s="258"/>
      <c r="N7" s="259"/>
    </row>
    <row r="8" spans="1:14" ht="15" customHeight="1" x14ac:dyDescent="0.2">
      <c r="A8" s="5">
        <v>1</v>
      </c>
      <c r="B8" s="32" t="s">
        <v>14</v>
      </c>
      <c r="C8" s="43">
        <v>14621</v>
      </c>
      <c r="D8" s="43">
        <v>14621</v>
      </c>
      <c r="E8" s="43">
        <v>80</v>
      </c>
      <c r="F8" s="43">
        <v>80</v>
      </c>
      <c r="G8" s="43">
        <v>260</v>
      </c>
      <c r="H8" s="43">
        <v>260</v>
      </c>
      <c r="I8" s="43">
        <v>14961</v>
      </c>
      <c r="J8" s="43">
        <v>14961</v>
      </c>
      <c r="K8" s="43">
        <v>973</v>
      </c>
      <c r="L8" s="43">
        <v>973</v>
      </c>
      <c r="M8" s="43">
        <v>15934</v>
      </c>
      <c r="N8" s="43">
        <v>15934</v>
      </c>
    </row>
    <row r="9" spans="1:14" ht="15" customHeight="1" x14ac:dyDescent="0.2">
      <c r="A9" s="5">
        <v>2</v>
      </c>
      <c r="B9" s="32" t="s">
        <v>31</v>
      </c>
      <c r="C9" s="43">
        <v>9168</v>
      </c>
      <c r="D9" s="43">
        <v>9269</v>
      </c>
      <c r="E9" s="43">
        <v>0</v>
      </c>
      <c r="F9" s="43">
        <v>0</v>
      </c>
      <c r="G9" s="43">
        <v>0</v>
      </c>
      <c r="H9" s="43">
        <v>0</v>
      </c>
      <c r="I9" s="43">
        <v>9168</v>
      </c>
      <c r="J9" s="43">
        <v>9269</v>
      </c>
      <c r="K9" s="43">
        <v>0</v>
      </c>
      <c r="L9" s="43">
        <v>0</v>
      </c>
      <c r="M9" s="43">
        <v>9168</v>
      </c>
      <c r="N9" s="43">
        <v>9269</v>
      </c>
    </row>
    <row r="10" spans="1:14" ht="15" customHeight="1" x14ac:dyDescent="0.2">
      <c r="A10" s="5">
        <v>3</v>
      </c>
      <c r="B10" s="32" t="s">
        <v>18</v>
      </c>
      <c r="C10" s="43">
        <v>17992</v>
      </c>
      <c r="D10" s="43">
        <v>20558</v>
      </c>
      <c r="E10" s="43">
        <v>2536</v>
      </c>
      <c r="F10" s="43">
        <v>637</v>
      </c>
      <c r="G10" s="43">
        <v>0</v>
      </c>
      <c r="H10" s="43">
        <v>0</v>
      </c>
      <c r="I10" s="43">
        <v>20528</v>
      </c>
      <c r="J10" s="43">
        <v>21195</v>
      </c>
      <c r="K10" s="43">
        <v>433</v>
      </c>
      <c r="L10" s="43">
        <v>433</v>
      </c>
      <c r="M10" s="43">
        <v>20961</v>
      </c>
      <c r="N10" s="43">
        <v>21628</v>
      </c>
    </row>
    <row r="11" spans="1:14" ht="15" customHeight="1" x14ac:dyDescent="0.2">
      <c r="A11" s="5">
        <v>4</v>
      </c>
      <c r="B11" s="32" t="s">
        <v>8</v>
      </c>
      <c r="C11" s="43">
        <v>29074</v>
      </c>
      <c r="D11" s="43">
        <v>29084</v>
      </c>
      <c r="E11" s="43">
        <v>0</v>
      </c>
      <c r="F11" s="43">
        <v>0</v>
      </c>
      <c r="G11" s="43">
        <v>0</v>
      </c>
      <c r="H11" s="43">
        <v>0</v>
      </c>
      <c r="I11" s="43">
        <v>29074</v>
      </c>
      <c r="J11" s="43">
        <v>29084</v>
      </c>
      <c r="K11" s="43">
        <v>1615</v>
      </c>
      <c r="L11" s="43">
        <v>1627</v>
      </c>
      <c r="M11" s="43">
        <v>30689</v>
      </c>
      <c r="N11" s="43">
        <v>30711</v>
      </c>
    </row>
    <row r="12" spans="1:14" ht="15" customHeight="1" x14ac:dyDescent="0.2">
      <c r="A12" s="5">
        <v>5</v>
      </c>
      <c r="B12" s="32" t="s">
        <v>26</v>
      </c>
      <c r="C12" s="43">
        <v>8805</v>
      </c>
      <c r="D12" s="43">
        <v>10200</v>
      </c>
      <c r="E12" s="43">
        <v>753</v>
      </c>
      <c r="F12" s="43">
        <v>1000</v>
      </c>
      <c r="G12" s="43">
        <v>0</v>
      </c>
      <c r="H12" s="43">
        <v>0</v>
      </c>
      <c r="I12" s="43">
        <v>9558</v>
      </c>
      <c r="J12" s="43">
        <v>11200</v>
      </c>
      <c r="K12" s="43">
        <v>594</v>
      </c>
      <c r="L12" s="43">
        <v>560</v>
      </c>
      <c r="M12" s="43">
        <v>10152</v>
      </c>
      <c r="N12" s="43">
        <v>11760</v>
      </c>
    </row>
    <row r="13" spans="1:14" ht="15" customHeight="1" x14ac:dyDescent="0.2">
      <c r="A13" s="5">
        <v>6</v>
      </c>
      <c r="B13" s="32" t="s">
        <v>7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</row>
    <row r="14" spans="1:14" ht="15" customHeight="1" x14ac:dyDescent="0.2">
      <c r="A14" s="5">
        <v>7</v>
      </c>
      <c r="B14" s="32" t="s">
        <v>32</v>
      </c>
      <c r="C14" s="43">
        <v>7014</v>
      </c>
      <c r="D14" s="43">
        <v>7209</v>
      </c>
      <c r="E14" s="43">
        <v>110</v>
      </c>
      <c r="F14" s="43">
        <v>111</v>
      </c>
      <c r="G14" s="43">
        <v>120</v>
      </c>
      <c r="H14" s="43">
        <v>0</v>
      </c>
      <c r="I14" s="43">
        <v>7244</v>
      </c>
      <c r="J14" s="43">
        <v>7320</v>
      </c>
      <c r="K14" s="43">
        <v>500</v>
      </c>
      <c r="L14" s="43">
        <v>500</v>
      </c>
      <c r="M14" s="43">
        <v>7744</v>
      </c>
      <c r="N14" s="43">
        <v>7820</v>
      </c>
    </row>
    <row r="15" spans="1:14" ht="15" customHeight="1" x14ac:dyDescent="0.2">
      <c r="A15" s="5">
        <v>8</v>
      </c>
      <c r="B15" s="32" t="s">
        <v>13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</row>
    <row r="16" spans="1:14" ht="15" customHeight="1" x14ac:dyDescent="0.2">
      <c r="A16" s="5">
        <v>9</v>
      </c>
      <c r="B16" s="32" t="s">
        <v>17</v>
      </c>
      <c r="C16" s="43">
        <v>650041</v>
      </c>
      <c r="D16" s="43">
        <v>653908</v>
      </c>
      <c r="E16" s="43">
        <v>159178</v>
      </c>
      <c r="F16" s="43">
        <v>170792</v>
      </c>
      <c r="G16" s="43">
        <v>0</v>
      </c>
      <c r="H16" s="43">
        <v>0</v>
      </c>
      <c r="I16" s="43">
        <v>809219</v>
      </c>
      <c r="J16" s="43">
        <v>824700</v>
      </c>
      <c r="K16" s="43">
        <v>42042</v>
      </c>
      <c r="L16" s="43">
        <v>42508</v>
      </c>
      <c r="M16" s="43">
        <v>851261</v>
      </c>
      <c r="N16" s="43">
        <v>867208</v>
      </c>
    </row>
    <row r="17" spans="1:14" ht="15" customHeight="1" x14ac:dyDescent="0.2">
      <c r="A17" s="5">
        <v>10</v>
      </c>
      <c r="B17" s="32" t="s">
        <v>9</v>
      </c>
      <c r="C17" s="43">
        <v>45802</v>
      </c>
      <c r="D17" s="43">
        <v>66320</v>
      </c>
      <c r="E17" s="43">
        <v>0</v>
      </c>
      <c r="F17" s="43">
        <v>6998</v>
      </c>
      <c r="G17" s="43">
        <v>0</v>
      </c>
      <c r="H17" s="43">
        <v>208</v>
      </c>
      <c r="I17" s="43">
        <v>45802</v>
      </c>
      <c r="J17" s="43">
        <v>73526</v>
      </c>
      <c r="K17" s="43">
        <v>879</v>
      </c>
      <c r="L17" s="43">
        <v>877</v>
      </c>
      <c r="M17" s="43">
        <v>46681</v>
      </c>
      <c r="N17" s="43">
        <v>74403</v>
      </c>
    </row>
    <row r="18" spans="1:14" ht="15" customHeight="1" x14ac:dyDescent="0.2">
      <c r="A18" s="5">
        <v>11</v>
      </c>
      <c r="B18" s="32" t="s">
        <v>379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</row>
    <row r="19" spans="1:14" ht="15" customHeight="1" x14ac:dyDescent="0.2">
      <c r="A19" s="5">
        <v>12</v>
      </c>
      <c r="B19" s="32" t="s">
        <v>19</v>
      </c>
      <c r="C19" s="43">
        <v>39220</v>
      </c>
      <c r="D19" s="43">
        <v>39520</v>
      </c>
      <c r="E19" s="43">
        <v>3277</v>
      </c>
      <c r="F19" s="43">
        <v>6284</v>
      </c>
      <c r="G19" s="43">
        <v>0</v>
      </c>
      <c r="H19" s="43">
        <v>1862</v>
      </c>
      <c r="I19" s="43">
        <v>42497</v>
      </c>
      <c r="J19" s="43">
        <v>47666</v>
      </c>
      <c r="K19" s="43">
        <v>2372</v>
      </c>
      <c r="L19" s="43">
        <v>2362</v>
      </c>
      <c r="M19" s="43">
        <v>44869</v>
      </c>
      <c r="N19" s="43">
        <v>50028</v>
      </c>
    </row>
    <row r="20" spans="1:14" ht="15" customHeight="1" x14ac:dyDescent="0.2">
      <c r="A20" s="5">
        <v>13</v>
      </c>
      <c r="B20" s="32" t="s">
        <v>20</v>
      </c>
      <c r="C20" s="43">
        <v>15651</v>
      </c>
      <c r="D20" s="43">
        <v>15651</v>
      </c>
      <c r="E20" s="43">
        <v>0</v>
      </c>
      <c r="F20" s="43">
        <v>0</v>
      </c>
      <c r="G20" s="43">
        <v>0</v>
      </c>
      <c r="H20" s="43">
        <v>0</v>
      </c>
      <c r="I20" s="43">
        <v>15651</v>
      </c>
      <c r="J20" s="43">
        <v>15651</v>
      </c>
      <c r="K20" s="43">
        <v>992</v>
      </c>
      <c r="L20" s="43">
        <v>992</v>
      </c>
      <c r="M20" s="43">
        <v>16643</v>
      </c>
      <c r="N20" s="43">
        <v>16643</v>
      </c>
    </row>
    <row r="21" spans="1:14" ht="15" customHeight="1" x14ac:dyDescent="0.2">
      <c r="A21" s="5">
        <v>14</v>
      </c>
      <c r="B21" s="32" t="s">
        <v>21</v>
      </c>
      <c r="C21" s="43">
        <v>4915</v>
      </c>
      <c r="D21" s="43">
        <v>4932</v>
      </c>
      <c r="E21" s="43">
        <v>153</v>
      </c>
      <c r="F21" s="43">
        <v>153</v>
      </c>
      <c r="G21" s="43">
        <v>0</v>
      </c>
      <c r="H21" s="43">
        <v>0</v>
      </c>
      <c r="I21" s="43">
        <v>5068</v>
      </c>
      <c r="J21" s="43">
        <v>5085</v>
      </c>
      <c r="K21" s="43">
        <v>321</v>
      </c>
      <c r="L21" s="43">
        <v>321</v>
      </c>
      <c r="M21" s="43">
        <v>5389</v>
      </c>
      <c r="N21" s="43">
        <v>5406</v>
      </c>
    </row>
    <row r="22" spans="1:14" ht="15" customHeight="1" x14ac:dyDescent="0.2">
      <c r="A22" s="5">
        <v>15</v>
      </c>
      <c r="B22" s="32" t="s">
        <v>22</v>
      </c>
      <c r="C22" s="43">
        <v>21899</v>
      </c>
      <c r="D22" s="43">
        <v>25315</v>
      </c>
      <c r="E22" s="43">
        <v>3117</v>
      </c>
      <c r="F22" s="43">
        <v>0</v>
      </c>
      <c r="G22" s="43">
        <v>0</v>
      </c>
      <c r="H22" s="43">
        <v>0</v>
      </c>
      <c r="I22" s="43">
        <v>25016</v>
      </c>
      <c r="J22" s="43">
        <v>25315</v>
      </c>
      <c r="K22" s="43">
        <v>652</v>
      </c>
      <c r="L22" s="43">
        <v>652</v>
      </c>
      <c r="M22" s="43">
        <v>25668</v>
      </c>
      <c r="N22" s="43">
        <v>25967</v>
      </c>
    </row>
    <row r="23" spans="1:14" ht="15" customHeight="1" x14ac:dyDescent="0.2">
      <c r="A23" s="5">
        <v>16</v>
      </c>
      <c r="B23" s="32" t="s">
        <v>15</v>
      </c>
      <c r="C23" s="43">
        <v>1342</v>
      </c>
      <c r="D23" s="43">
        <v>1342</v>
      </c>
      <c r="E23" s="43">
        <v>0</v>
      </c>
      <c r="F23" s="43">
        <v>0</v>
      </c>
      <c r="G23" s="43">
        <v>0</v>
      </c>
      <c r="H23" s="43">
        <v>0</v>
      </c>
      <c r="I23" s="43">
        <v>1342</v>
      </c>
      <c r="J23" s="43">
        <v>1342</v>
      </c>
      <c r="K23" s="43">
        <v>113</v>
      </c>
      <c r="L23" s="43">
        <v>113</v>
      </c>
      <c r="M23" s="43">
        <v>1455</v>
      </c>
      <c r="N23" s="43">
        <v>1455</v>
      </c>
    </row>
    <row r="24" spans="1:14" ht="15" customHeight="1" x14ac:dyDescent="0.2">
      <c r="A24" s="5">
        <v>17</v>
      </c>
      <c r="B24" s="32" t="s">
        <v>10</v>
      </c>
      <c r="C24" s="43">
        <v>15391</v>
      </c>
      <c r="D24" s="43">
        <v>15391</v>
      </c>
      <c r="E24" s="43">
        <v>181</v>
      </c>
      <c r="F24" s="43">
        <v>181</v>
      </c>
      <c r="G24" s="43">
        <v>0</v>
      </c>
      <c r="H24" s="43">
        <v>0</v>
      </c>
      <c r="I24" s="43">
        <v>15572</v>
      </c>
      <c r="J24" s="43">
        <v>15572</v>
      </c>
      <c r="K24" s="43">
        <v>1630</v>
      </c>
      <c r="L24" s="43">
        <v>1630</v>
      </c>
      <c r="M24" s="43">
        <v>17202</v>
      </c>
      <c r="N24" s="43">
        <v>17202</v>
      </c>
    </row>
    <row r="25" spans="1:14" ht="15" customHeight="1" x14ac:dyDescent="0.2">
      <c r="A25" s="5">
        <v>18</v>
      </c>
      <c r="B25" s="32" t="s">
        <v>33</v>
      </c>
      <c r="C25" s="43">
        <v>18086</v>
      </c>
      <c r="D25" s="43">
        <v>18086</v>
      </c>
      <c r="E25" s="43">
        <v>0</v>
      </c>
      <c r="F25" s="43">
        <v>0</v>
      </c>
      <c r="G25" s="43">
        <v>0</v>
      </c>
      <c r="H25" s="43">
        <v>0</v>
      </c>
      <c r="I25" s="43">
        <v>18086</v>
      </c>
      <c r="J25" s="43">
        <v>18086</v>
      </c>
      <c r="K25" s="43">
        <v>1213</v>
      </c>
      <c r="L25" s="43">
        <v>1213</v>
      </c>
      <c r="M25" s="43">
        <v>19299</v>
      </c>
      <c r="N25" s="43">
        <v>19299</v>
      </c>
    </row>
    <row r="26" spans="1:14" ht="15" customHeight="1" x14ac:dyDescent="0.2">
      <c r="A26" s="5">
        <v>19</v>
      </c>
      <c r="B26" s="32" t="s">
        <v>23</v>
      </c>
      <c r="C26" s="43">
        <v>37776</v>
      </c>
      <c r="D26" s="43">
        <v>38390</v>
      </c>
      <c r="E26" s="43">
        <v>0</v>
      </c>
      <c r="F26" s="43">
        <v>0</v>
      </c>
      <c r="G26" s="43">
        <v>0</v>
      </c>
      <c r="H26" s="43">
        <v>0</v>
      </c>
      <c r="I26" s="43">
        <v>37776</v>
      </c>
      <c r="J26" s="43">
        <v>38390</v>
      </c>
      <c r="K26" s="43">
        <v>2222</v>
      </c>
      <c r="L26" s="43">
        <v>2372</v>
      </c>
      <c r="M26" s="43">
        <v>39998</v>
      </c>
      <c r="N26" s="43">
        <v>40762</v>
      </c>
    </row>
    <row r="27" spans="1:14" ht="15" customHeight="1" x14ac:dyDescent="0.2">
      <c r="A27" s="5">
        <v>20</v>
      </c>
      <c r="B27" s="32" t="s">
        <v>24</v>
      </c>
      <c r="C27" s="43">
        <v>15936</v>
      </c>
      <c r="D27" s="43">
        <v>15936</v>
      </c>
      <c r="E27" s="43">
        <v>369</v>
      </c>
      <c r="F27" s="43">
        <v>369</v>
      </c>
      <c r="G27" s="43">
        <v>0</v>
      </c>
      <c r="H27" s="43">
        <v>0</v>
      </c>
      <c r="I27" s="43">
        <v>16305</v>
      </c>
      <c r="J27" s="43">
        <v>16305</v>
      </c>
      <c r="K27" s="43">
        <v>762</v>
      </c>
      <c r="L27" s="43">
        <v>762</v>
      </c>
      <c r="M27" s="43">
        <v>17067</v>
      </c>
      <c r="N27" s="43">
        <v>17067</v>
      </c>
    </row>
    <row r="28" spans="1:14" ht="15" customHeight="1" x14ac:dyDescent="0.2">
      <c r="A28" s="5">
        <v>21</v>
      </c>
      <c r="B28" s="32" t="s">
        <v>25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</row>
    <row r="29" spans="1:14" ht="15" customHeight="1" x14ac:dyDescent="0.2">
      <c r="A29" s="5">
        <v>22</v>
      </c>
      <c r="B29" s="32" t="s">
        <v>27</v>
      </c>
      <c r="C29" s="43">
        <v>29800</v>
      </c>
      <c r="D29" s="43">
        <v>29946</v>
      </c>
      <c r="E29" s="43">
        <v>0</v>
      </c>
      <c r="F29" s="43">
        <v>0</v>
      </c>
      <c r="G29" s="43">
        <v>0</v>
      </c>
      <c r="H29" s="43">
        <v>0</v>
      </c>
      <c r="I29" s="43">
        <v>29800</v>
      </c>
      <c r="J29" s="43">
        <v>29946</v>
      </c>
      <c r="K29" s="43">
        <v>2411</v>
      </c>
      <c r="L29" s="43">
        <v>2411</v>
      </c>
      <c r="M29" s="43">
        <v>32211</v>
      </c>
      <c r="N29" s="43">
        <v>32357</v>
      </c>
    </row>
    <row r="30" spans="1:14" ht="15" customHeight="1" x14ac:dyDescent="0.2">
      <c r="A30" s="5">
        <v>23</v>
      </c>
      <c r="B30" s="32" t="s">
        <v>16</v>
      </c>
      <c r="C30" s="43">
        <v>2763</v>
      </c>
      <c r="D30" s="43">
        <v>2839</v>
      </c>
      <c r="E30" s="43">
        <v>0</v>
      </c>
      <c r="F30" s="43">
        <v>26</v>
      </c>
      <c r="G30" s="43">
        <v>0</v>
      </c>
      <c r="H30" s="43">
        <v>0</v>
      </c>
      <c r="I30" s="43">
        <v>2763</v>
      </c>
      <c r="J30" s="43">
        <v>2865</v>
      </c>
      <c r="K30" s="43">
        <v>57</v>
      </c>
      <c r="L30" s="43">
        <v>57</v>
      </c>
      <c r="M30" s="43">
        <v>2820</v>
      </c>
      <c r="N30" s="43">
        <v>2922</v>
      </c>
    </row>
    <row r="31" spans="1:14" ht="15" customHeight="1" x14ac:dyDescent="0.2">
      <c r="A31" s="5">
        <v>24</v>
      </c>
      <c r="B31" s="32" t="s">
        <v>34</v>
      </c>
      <c r="C31" s="43">
        <v>28191</v>
      </c>
      <c r="D31" s="43">
        <v>28191</v>
      </c>
      <c r="E31" s="43">
        <v>0</v>
      </c>
      <c r="F31" s="43">
        <v>0</v>
      </c>
      <c r="G31" s="43">
        <v>0</v>
      </c>
      <c r="H31" s="43">
        <v>0</v>
      </c>
      <c r="I31" s="43">
        <v>28191</v>
      </c>
      <c r="J31" s="43">
        <v>28191</v>
      </c>
      <c r="K31" s="43">
        <v>1865</v>
      </c>
      <c r="L31" s="43">
        <v>2013</v>
      </c>
      <c r="M31" s="43">
        <v>30056</v>
      </c>
      <c r="N31" s="43">
        <v>30204</v>
      </c>
    </row>
    <row r="32" spans="1:14" ht="15" customHeight="1" x14ac:dyDescent="0.2">
      <c r="A32" s="5">
        <v>25</v>
      </c>
      <c r="B32" s="32" t="s">
        <v>11</v>
      </c>
      <c r="C32" s="43">
        <v>41623</v>
      </c>
      <c r="D32" s="43">
        <v>41633</v>
      </c>
      <c r="E32" s="43">
        <v>9699</v>
      </c>
      <c r="F32" s="43">
        <v>9699</v>
      </c>
      <c r="G32" s="43">
        <v>0</v>
      </c>
      <c r="H32" s="43">
        <v>0</v>
      </c>
      <c r="I32" s="43">
        <v>51322</v>
      </c>
      <c r="J32" s="43">
        <v>51332</v>
      </c>
      <c r="K32" s="43">
        <v>903</v>
      </c>
      <c r="L32" s="43">
        <v>903</v>
      </c>
      <c r="M32" s="43">
        <v>52225</v>
      </c>
      <c r="N32" s="43">
        <v>52235</v>
      </c>
    </row>
    <row r="33" spans="1:14" ht="15" customHeight="1" x14ac:dyDescent="0.2">
      <c r="A33" s="5">
        <v>26</v>
      </c>
      <c r="B33" s="32" t="s">
        <v>35</v>
      </c>
      <c r="C33" s="43">
        <v>20984</v>
      </c>
      <c r="D33" s="43">
        <v>20984</v>
      </c>
      <c r="E33" s="43">
        <v>0</v>
      </c>
      <c r="F33" s="43">
        <v>0</v>
      </c>
      <c r="G33" s="43">
        <v>0</v>
      </c>
      <c r="H33" s="43">
        <v>0</v>
      </c>
      <c r="I33" s="43">
        <v>20984</v>
      </c>
      <c r="J33" s="43">
        <v>20984</v>
      </c>
      <c r="K33" s="43">
        <v>1421</v>
      </c>
      <c r="L33" s="43">
        <v>1421</v>
      </c>
      <c r="M33" s="43">
        <v>22405</v>
      </c>
      <c r="N33" s="43">
        <v>22405</v>
      </c>
    </row>
    <row r="34" spans="1:14" ht="15" customHeight="1" x14ac:dyDescent="0.2">
      <c r="A34" s="5">
        <v>27</v>
      </c>
      <c r="B34" s="32" t="s">
        <v>28</v>
      </c>
      <c r="C34" s="43">
        <v>6254</v>
      </c>
      <c r="D34" s="43">
        <v>6352</v>
      </c>
      <c r="E34" s="43">
        <v>204</v>
      </c>
      <c r="F34" s="43">
        <v>204</v>
      </c>
      <c r="G34" s="43">
        <v>0</v>
      </c>
      <c r="H34" s="43">
        <v>0</v>
      </c>
      <c r="I34" s="43">
        <v>6458</v>
      </c>
      <c r="J34" s="43">
        <v>6556</v>
      </c>
      <c r="K34" s="43">
        <v>0</v>
      </c>
      <c r="L34" s="43">
        <v>0</v>
      </c>
      <c r="M34" s="43">
        <v>6458</v>
      </c>
      <c r="N34" s="43">
        <v>6556</v>
      </c>
    </row>
    <row r="35" spans="1:14" ht="15" customHeight="1" x14ac:dyDescent="0.2">
      <c r="A35" s="5">
        <v>28</v>
      </c>
      <c r="B35" s="32" t="s">
        <v>29</v>
      </c>
      <c r="C35" s="43">
        <v>15951</v>
      </c>
      <c r="D35" s="43">
        <v>15951</v>
      </c>
      <c r="E35" s="43">
        <v>0</v>
      </c>
      <c r="F35" s="43">
        <v>0</v>
      </c>
      <c r="G35" s="43">
        <v>0</v>
      </c>
      <c r="H35" s="43">
        <v>0</v>
      </c>
      <c r="I35" s="43">
        <v>15951</v>
      </c>
      <c r="J35" s="43">
        <v>15951</v>
      </c>
      <c r="K35" s="43">
        <v>962</v>
      </c>
      <c r="L35" s="43">
        <v>962</v>
      </c>
      <c r="M35" s="43">
        <v>16913</v>
      </c>
      <c r="N35" s="43">
        <v>16913</v>
      </c>
    </row>
    <row r="36" spans="1:14" ht="15" customHeight="1" x14ac:dyDescent="0.2">
      <c r="A36" s="5">
        <v>29</v>
      </c>
      <c r="B36" s="32" t="s">
        <v>30</v>
      </c>
      <c r="C36" s="43">
        <v>1006</v>
      </c>
      <c r="D36" s="43">
        <v>1006</v>
      </c>
      <c r="E36" s="43">
        <v>0</v>
      </c>
      <c r="F36" s="43">
        <v>0</v>
      </c>
      <c r="G36" s="43">
        <v>0</v>
      </c>
      <c r="H36" s="43">
        <v>0</v>
      </c>
      <c r="I36" s="43">
        <v>1006</v>
      </c>
      <c r="J36" s="43">
        <v>1006</v>
      </c>
      <c r="K36" s="43">
        <v>0</v>
      </c>
      <c r="L36" s="43">
        <v>0</v>
      </c>
      <c r="M36" s="43">
        <v>1006</v>
      </c>
      <c r="N36" s="43">
        <v>1006</v>
      </c>
    </row>
    <row r="37" spans="1:14" ht="15" customHeight="1" x14ac:dyDescent="0.2">
      <c r="A37" s="5">
        <v>30</v>
      </c>
      <c r="B37" s="32" t="s">
        <v>12</v>
      </c>
      <c r="C37" s="43">
        <v>12347</v>
      </c>
      <c r="D37" s="43">
        <v>12704</v>
      </c>
      <c r="E37" s="43">
        <v>2531</v>
      </c>
      <c r="F37" s="43">
        <v>3785</v>
      </c>
      <c r="G37" s="43">
        <v>436</v>
      </c>
      <c r="H37" s="43">
        <v>0</v>
      </c>
      <c r="I37" s="43">
        <v>15314</v>
      </c>
      <c r="J37" s="43">
        <v>16489</v>
      </c>
      <c r="K37" s="43">
        <v>0</v>
      </c>
      <c r="L37" s="43">
        <v>0</v>
      </c>
      <c r="M37" s="43">
        <v>15314</v>
      </c>
      <c r="N37" s="43">
        <v>16489</v>
      </c>
    </row>
    <row r="38" spans="1:14" s="7" customFormat="1" ht="15" customHeight="1" x14ac:dyDescent="0.15">
      <c r="B38" s="50" t="s">
        <v>277</v>
      </c>
      <c r="C38" s="51">
        <f>SUM(C8:C37)</f>
        <v>1111652</v>
      </c>
      <c r="D38" s="51">
        <f t="shared" ref="D38:L38" si="0">SUM(D8:D37)</f>
        <v>1145338</v>
      </c>
      <c r="E38" s="51">
        <f t="shared" si="0"/>
        <v>182188</v>
      </c>
      <c r="F38" s="51">
        <f t="shared" si="0"/>
        <v>200319</v>
      </c>
      <c r="G38" s="51">
        <f t="shared" si="0"/>
        <v>816</v>
      </c>
      <c r="H38" s="51">
        <f t="shared" si="0"/>
        <v>2330</v>
      </c>
      <c r="I38" s="51">
        <f>SUM(I8:I37)</f>
        <v>1294656</v>
      </c>
      <c r="J38" s="51">
        <f t="shared" si="0"/>
        <v>1347987</v>
      </c>
      <c r="K38" s="51">
        <f t="shared" si="0"/>
        <v>64932</v>
      </c>
      <c r="L38" s="51">
        <f t="shared" si="0"/>
        <v>65662</v>
      </c>
      <c r="M38" s="51">
        <f>SUM(M8:M37)</f>
        <v>1359588</v>
      </c>
      <c r="N38" s="51">
        <f>SUM(N8:N37)</f>
        <v>1413649</v>
      </c>
    </row>
    <row r="39" spans="1:14" s="24" customFormat="1" ht="15" customHeight="1" x14ac:dyDescent="0.2">
      <c r="A39" s="15" t="s">
        <v>382</v>
      </c>
      <c r="C39" s="16"/>
      <c r="D39" s="16"/>
      <c r="E39" s="16"/>
      <c r="F39" s="16"/>
      <c r="G39" s="16"/>
      <c r="H39" s="16"/>
      <c r="I39" s="16"/>
      <c r="J39" s="16"/>
    </row>
    <row r="41" spans="1:14" s="24" customFormat="1" ht="15" customHeight="1" x14ac:dyDescent="0.2">
      <c r="A41" s="245" t="s">
        <v>385</v>
      </c>
      <c r="B41" s="222" t="s">
        <v>36</v>
      </c>
      <c r="C41" s="248"/>
      <c r="D41" s="248"/>
      <c r="E41" s="248"/>
      <c r="F41" s="248"/>
      <c r="G41" s="248"/>
      <c r="H41" s="248"/>
      <c r="I41" s="249"/>
      <c r="J41" s="250"/>
      <c r="K41" s="222" t="s">
        <v>293</v>
      </c>
      <c r="L41" s="223"/>
      <c r="M41" s="222" t="s">
        <v>294</v>
      </c>
      <c r="N41" s="223"/>
    </row>
    <row r="42" spans="1:14" s="24" customFormat="1" ht="15" customHeight="1" x14ac:dyDescent="0.2">
      <c r="A42" s="246"/>
      <c r="B42" s="251"/>
      <c r="C42" s="252"/>
      <c r="D42" s="252"/>
      <c r="E42" s="252"/>
      <c r="F42" s="252"/>
      <c r="G42" s="252"/>
      <c r="H42" s="252"/>
      <c r="I42" s="252"/>
      <c r="J42" s="253"/>
      <c r="K42" s="254"/>
      <c r="L42" s="255"/>
      <c r="M42" s="254"/>
      <c r="N42" s="255"/>
    </row>
    <row r="43" spans="1:14" s="24" customFormat="1" ht="15" customHeight="1" x14ac:dyDescent="0.2">
      <c r="A43" s="246"/>
      <c r="B43" s="260" t="s">
        <v>280</v>
      </c>
      <c r="C43" s="222" t="s">
        <v>290</v>
      </c>
      <c r="D43" s="223"/>
      <c r="E43" s="222" t="s">
        <v>291</v>
      </c>
      <c r="F43" s="223"/>
      <c r="G43" s="222" t="s">
        <v>292</v>
      </c>
      <c r="H43" s="223"/>
      <c r="I43" s="222" t="s">
        <v>295</v>
      </c>
      <c r="J43" s="223"/>
      <c r="K43" s="256"/>
      <c r="L43" s="257"/>
      <c r="M43" s="256"/>
      <c r="N43" s="257"/>
    </row>
    <row r="44" spans="1:14" s="24" customFormat="1" ht="15" customHeight="1" x14ac:dyDescent="0.2">
      <c r="A44" s="246"/>
      <c r="B44" s="260"/>
      <c r="C44" s="224"/>
      <c r="D44" s="225"/>
      <c r="E44" s="224"/>
      <c r="F44" s="225"/>
      <c r="G44" s="224"/>
      <c r="H44" s="225"/>
      <c r="I44" s="224"/>
      <c r="J44" s="225"/>
      <c r="K44" s="256"/>
      <c r="L44" s="257"/>
      <c r="M44" s="256"/>
      <c r="N44" s="257"/>
    </row>
    <row r="45" spans="1:14" s="24" customFormat="1" ht="15" customHeight="1" x14ac:dyDescent="0.2">
      <c r="A45" s="247"/>
      <c r="B45" s="261"/>
      <c r="C45" s="21" t="s">
        <v>287</v>
      </c>
      <c r="D45" s="38" t="s">
        <v>6</v>
      </c>
      <c r="E45" s="21" t="s">
        <v>287</v>
      </c>
      <c r="F45" s="38" t="s">
        <v>6</v>
      </c>
      <c r="G45" s="21" t="s">
        <v>287</v>
      </c>
      <c r="H45" s="38" t="s">
        <v>6</v>
      </c>
      <c r="I45" s="21" t="s">
        <v>287</v>
      </c>
      <c r="J45" s="38" t="s">
        <v>6</v>
      </c>
      <c r="K45" s="258"/>
      <c r="L45" s="259"/>
      <c r="M45" s="258"/>
      <c r="N45" s="259"/>
    </row>
    <row r="46" spans="1:14" ht="15" customHeight="1" x14ac:dyDescent="0.2">
      <c r="A46" s="5">
        <v>1</v>
      </c>
      <c r="B46" s="32" t="s">
        <v>37</v>
      </c>
      <c r="C46" s="43">
        <v>31651</v>
      </c>
      <c r="D46" s="43">
        <v>31651</v>
      </c>
      <c r="E46" s="43">
        <v>72065</v>
      </c>
      <c r="F46" s="43">
        <v>72098</v>
      </c>
      <c r="G46" s="43">
        <v>13043</v>
      </c>
      <c r="H46" s="43">
        <v>13043</v>
      </c>
      <c r="I46" s="43">
        <v>116759</v>
      </c>
      <c r="J46" s="43">
        <v>116792</v>
      </c>
      <c r="K46" s="43">
        <v>950</v>
      </c>
      <c r="L46" s="43">
        <v>950</v>
      </c>
      <c r="M46" s="43">
        <v>117709</v>
      </c>
      <c r="N46" s="43">
        <v>117742</v>
      </c>
    </row>
    <row r="47" spans="1:14" ht="15" customHeight="1" x14ac:dyDescent="0.2">
      <c r="A47" s="5">
        <v>2</v>
      </c>
      <c r="B47" s="32" t="s">
        <v>42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</row>
    <row r="48" spans="1:14" ht="15" customHeight="1" x14ac:dyDescent="0.2">
      <c r="A48" s="5">
        <v>3</v>
      </c>
      <c r="B48" s="32" t="s">
        <v>41</v>
      </c>
      <c r="C48" s="43">
        <v>36069</v>
      </c>
      <c r="D48" s="43">
        <v>36069</v>
      </c>
      <c r="E48" s="43">
        <v>202100</v>
      </c>
      <c r="F48" s="43">
        <v>202100</v>
      </c>
      <c r="G48" s="43">
        <v>5998</v>
      </c>
      <c r="H48" s="43">
        <v>5998</v>
      </c>
      <c r="I48" s="43">
        <v>244167</v>
      </c>
      <c r="J48" s="43">
        <v>244167</v>
      </c>
      <c r="K48" s="43">
        <v>836</v>
      </c>
      <c r="L48" s="43">
        <v>836</v>
      </c>
      <c r="M48" s="43">
        <v>245003</v>
      </c>
      <c r="N48" s="43">
        <v>245003</v>
      </c>
    </row>
    <row r="49" spans="1:14" ht="15" customHeight="1" x14ac:dyDescent="0.2">
      <c r="A49" s="5">
        <v>4</v>
      </c>
      <c r="B49" s="32" t="s">
        <v>68</v>
      </c>
      <c r="C49" s="43">
        <v>6962</v>
      </c>
      <c r="D49" s="43">
        <v>7258</v>
      </c>
      <c r="E49" s="43">
        <v>0</v>
      </c>
      <c r="F49" s="43">
        <v>390</v>
      </c>
      <c r="G49" s="43">
        <v>0</v>
      </c>
      <c r="H49" s="43">
        <v>0</v>
      </c>
      <c r="I49" s="43">
        <v>6962</v>
      </c>
      <c r="J49" s="43">
        <v>7648</v>
      </c>
      <c r="K49" s="43">
        <v>455</v>
      </c>
      <c r="L49" s="43">
        <v>455</v>
      </c>
      <c r="M49" s="43">
        <v>7417</v>
      </c>
      <c r="N49" s="43">
        <v>8103</v>
      </c>
    </row>
    <row r="50" spans="1:14" ht="15" customHeight="1" x14ac:dyDescent="0.2">
      <c r="A50" s="5">
        <v>5</v>
      </c>
      <c r="B50" s="32" t="s">
        <v>48</v>
      </c>
      <c r="C50" s="43">
        <v>122000</v>
      </c>
      <c r="D50" s="43">
        <v>122000</v>
      </c>
      <c r="E50" s="43">
        <v>125031</v>
      </c>
      <c r="F50" s="43">
        <v>126607</v>
      </c>
      <c r="G50" s="43">
        <v>4714</v>
      </c>
      <c r="H50" s="43">
        <v>4870</v>
      </c>
      <c r="I50" s="43">
        <v>251745</v>
      </c>
      <c r="J50" s="43">
        <v>253477</v>
      </c>
      <c r="K50" s="43">
        <v>6711</v>
      </c>
      <c r="L50" s="43">
        <v>7442</v>
      </c>
      <c r="M50" s="43">
        <v>258456</v>
      </c>
      <c r="N50" s="43">
        <v>260919</v>
      </c>
    </row>
    <row r="51" spans="1:14" ht="15" customHeight="1" x14ac:dyDescent="0.2">
      <c r="A51" s="5">
        <v>6</v>
      </c>
      <c r="B51" s="32" t="s">
        <v>49</v>
      </c>
      <c r="C51" s="43">
        <v>79510</v>
      </c>
      <c r="D51" s="43">
        <v>79510</v>
      </c>
      <c r="E51" s="43">
        <v>113534</v>
      </c>
      <c r="F51" s="43">
        <v>114231</v>
      </c>
      <c r="G51" s="43">
        <v>0</v>
      </c>
      <c r="H51" s="43">
        <v>0</v>
      </c>
      <c r="I51" s="43">
        <v>193044</v>
      </c>
      <c r="J51" s="43">
        <v>193741</v>
      </c>
      <c r="K51" s="43">
        <v>9281</v>
      </c>
      <c r="L51" s="43">
        <v>9281</v>
      </c>
      <c r="M51" s="43">
        <v>202325</v>
      </c>
      <c r="N51" s="43">
        <v>203022</v>
      </c>
    </row>
    <row r="52" spans="1:14" ht="15" customHeight="1" x14ac:dyDescent="0.2">
      <c r="A52" s="5">
        <v>7</v>
      </c>
      <c r="B52" s="32" t="s">
        <v>69</v>
      </c>
      <c r="C52" s="43">
        <v>15063</v>
      </c>
      <c r="D52" s="43">
        <v>16037</v>
      </c>
      <c r="E52" s="43">
        <v>487</v>
      </c>
      <c r="F52" s="43">
        <v>487</v>
      </c>
      <c r="G52" s="43">
        <v>0</v>
      </c>
      <c r="H52" s="43">
        <v>0</v>
      </c>
      <c r="I52" s="43">
        <v>15550</v>
      </c>
      <c r="J52" s="43">
        <v>16524</v>
      </c>
      <c r="K52" s="43">
        <v>985</v>
      </c>
      <c r="L52" s="43">
        <v>942</v>
      </c>
      <c r="M52" s="43">
        <v>16535</v>
      </c>
      <c r="N52" s="43">
        <v>17466</v>
      </c>
    </row>
    <row r="53" spans="1:14" ht="15" customHeight="1" x14ac:dyDescent="0.2">
      <c r="A53" s="5">
        <v>8</v>
      </c>
      <c r="B53" s="32" t="s">
        <v>57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</row>
    <row r="54" spans="1:14" ht="15" customHeight="1" x14ac:dyDescent="0.2">
      <c r="A54" s="5">
        <v>9</v>
      </c>
      <c r="B54" s="32" t="s">
        <v>50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</row>
    <row r="55" spans="1:14" ht="15" customHeight="1" x14ac:dyDescent="0.2">
      <c r="A55" s="5">
        <v>10</v>
      </c>
      <c r="B55" s="32" t="s">
        <v>51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</row>
    <row r="56" spans="1:14" ht="15" customHeight="1" x14ac:dyDescent="0.2">
      <c r="A56" s="5">
        <v>11</v>
      </c>
      <c r="B56" s="32" t="s">
        <v>52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</row>
    <row r="57" spans="1:14" ht="15" customHeight="1" x14ac:dyDescent="0.2">
      <c r="A57" s="5">
        <v>12</v>
      </c>
      <c r="B57" s="32" t="s">
        <v>43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</row>
    <row r="58" spans="1:14" ht="15" customHeight="1" x14ac:dyDescent="0.2">
      <c r="A58" s="5">
        <v>13</v>
      </c>
      <c r="B58" s="32" t="s">
        <v>53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</row>
    <row r="59" spans="1:14" ht="15" customHeight="1" x14ac:dyDescent="0.2">
      <c r="A59" s="5">
        <v>14</v>
      </c>
      <c r="B59" s="32" t="s">
        <v>54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</row>
    <row r="60" spans="1:14" ht="15" customHeight="1" x14ac:dyDescent="0.2">
      <c r="A60" s="5">
        <v>15</v>
      </c>
      <c r="B60" s="32" t="s">
        <v>56</v>
      </c>
      <c r="C60" s="43">
        <v>43559</v>
      </c>
      <c r="D60" s="43">
        <v>43559</v>
      </c>
      <c r="E60" s="43">
        <v>29698</v>
      </c>
      <c r="F60" s="43">
        <v>30192</v>
      </c>
      <c r="G60" s="43">
        <v>0</v>
      </c>
      <c r="H60" s="43">
        <v>0</v>
      </c>
      <c r="I60" s="43">
        <v>73257</v>
      </c>
      <c r="J60" s="43">
        <v>73751</v>
      </c>
      <c r="K60" s="43">
        <v>606</v>
      </c>
      <c r="L60" s="43">
        <v>606</v>
      </c>
      <c r="M60" s="43">
        <v>73863</v>
      </c>
      <c r="N60" s="43">
        <v>74357</v>
      </c>
    </row>
    <row r="61" spans="1:14" ht="15" customHeight="1" x14ac:dyDescent="0.2">
      <c r="A61" s="5">
        <v>16</v>
      </c>
      <c r="B61" s="32" t="s">
        <v>62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</row>
    <row r="62" spans="1:14" ht="15" customHeight="1" x14ac:dyDescent="0.2">
      <c r="A62" s="5">
        <v>17</v>
      </c>
      <c r="B62" s="32" t="s">
        <v>71</v>
      </c>
      <c r="C62" s="43">
        <v>28255</v>
      </c>
      <c r="D62" s="43">
        <v>28255</v>
      </c>
      <c r="E62" s="43">
        <v>0</v>
      </c>
      <c r="F62" s="43">
        <v>0</v>
      </c>
      <c r="G62" s="43">
        <v>0</v>
      </c>
      <c r="H62" s="43">
        <v>0</v>
      </c>
      <c r="I62" s="43">
        <v>28255</v>
      </c>
      <c r="J62" s="43">
        <v>28255</v>
      </c>
      <c r="K62" s="43">
        <v>1192</v>
      </c>
      <c r="L62" s="43">
        <v>1192</v>
      </c>
      <c r="M62" s="43">
        <v>29447</v>
      </c>
      <c r="N62" s="43">
        <v>29447</v>
      </c>
    </row>
    <row r="63" spans="1:14" ht="15" customHeight="1" x14ac:dyDescent="0.2">
      <c r="A63" s="5">
        <v>18</v>
      </c>
      <c r="B63" s="32" t="s">
        <v>70</v>
      </c>
      <c r="C63" s="43">
        <v>10260</v>
      </c>
      <c r="D63" s="43">
        <v>10260</v>
      </c>
      <c r="E63" s="43">
        <v>505</v>
      </c>
      <c r="F63" s="43">
        <v>637</v>
      </c>
      <c r="G63" s="43">
        <v>136</v>
      </c>
      <c r="H63" s="43">
        <v>136</v>
      </c>
      <c r="I63" s="43">
        <v>10901</v>
      </c>
      <c r="J63" s="43">
        <v>11033</v>
      </c>
      <c r="K63" s="43">
        <v>128</v>
      </c>
      <c r="L63" s="43">
        <v>128</v>
      </c>
      <c r="M63" s="43">
        <v>11029</v>
      </c>
      <c r="N63" s="43">
        <v>11161</v>
      </c>
    </row>
    <row r="64" spans="1:14" ht="15" customHeight="1" x14ac:dyDescent="0.2">
      <c r="A64" s="5">
        <v>19</v>
      </c>
      <c r="B64" s="32" t="s">
        <v>72</v>
      </c>
      <c r="C64" s="43">
        <v>17764</v>
      </c>
      <c r="D64" s="43">
        <v>20162</v>
      </c>
      <c r="E64" s="43">
        <v>350</v>
      </c>
      <c r="F64" s="43">
        <v>1269</v>
      </c>
      <c r="G64" s="43">
        <v>0</v>
      </c>
      <c r="H64" s="43">
        <v>0</v>
      </c>
      <c r="I64" s="43">
        <v>18114</v>
      </c>
      <c r="J64" s="43">
        <v>21431</v>
      </c>
      <c r="K64" s="43">
        <v>513</v>
      </c>
      <c r="L64" s="43">
        <v>524</v>
      </c>
      <c r="M64" s="43">
        <v>18627</v>
      </c>
      <c r="N64" s="43">
        <v>21955</v>
      </c>
    </row>
    <row r="65" spans="1:14" ht="15" customHeight="1" x14ac:dyDescent="0.2">
      <c r="A65" s="5">
        <v>20</v>
      </c>
      <c r="B65" s="32" t="s">
        <v>38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</row>
    <row r="66" spans="1:14" ht="15" customHeight="1" x14ac:dyDescent="0.2">
      <c r="A66" s="5">
        <v>21</v>
      </c>
      <c r="B66" s="32" t="s">
        <v>44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</row>
    <row r="67" spans="1:14" ht="15" customHeight="1" x14ac:dyDescent="0.2">
      <c r="A67" s="5">
        <v>22</v>
      </c>
      <c r="B67" s="32" t="s">
        <v>381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</row>
    <row r="68" spans="1:14" ht="15" customHeight="1" x14ac:dyDescent="0.2">
      <c r="A68" s="5">
        <v>23</v>
      </c>
      <c r="B68" s="32" t="s">
        <v>63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</row>
    <row r="69" spans="1:14" ht="15" customHeight="1" x14ac:dyDescent="0.2">
      <c r="A69" s="5">
        <v>24</v>
      </c>
      <c r="B69" s="32" t="s">
        <v>45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</row>
    <row r="70" spans="1:14" ht="15" customHeight="1" x14ac:dyDescent="0.2">
      <c r="A70" s="5">
        <v>25</v>
      </c>
      <c r="B70" s="32" t="s">
        <v>73</v>
      </c>
      <c r="C70" s="43">
        <v>17693</v>
      </c>
      <c r="D70" s="43">
        <v>17693</v>
      </c>
      <c r="E70" s="43">
        <v>1866</v>
      </c>
      <c r="F70" s="43">
        <v>1896</v>
      </c>
      <c r="G70" s="43">
        <v>1581</v>
      </c>
      <c r="H70" s="43">
        <v>1581</v>
      </c>
      <c r="I70" s="43">
        <v>21140</v>
      </c>
      <c r="J70" s="43">
        <v>21170</v>
      </c>
      <c r="K70" s="43">
        <v>405</v>
      </c>
      <c r="L70" s="43">
        <v>405</v>
      </c>
      <c r="M70" s="43">
        <v>21545</v>
      </c>
      <c r="N70" s="43">
        <v>21575</v>
      </c>
    </row>
    <row r="71" spans="1:14" ht="15" customHeight="1" x14ac:dyDescent="0.2">
      <c r="A71" s="5">
        <v>26</v>
      </c>
      <c r="B71" s="32" t="s">
        <v>60</v>
      </c>
      <c r="C71" s="43">
        <v>234770</v>
      </c>
      <c r="D71" s="43">
        <v>247789</v>
      </c>
      <c r="E71" s="43">
        <v>456</v>
      </c>
      <c r="F71" s="43">
        <v>456</v>
      </c>
      <c r="G71" s="43">
        <v>0</v>
      </c>
      <c r="H71" s="43">
        <v>0</v>
      </c>
      <c r="I71" s="43">
        <v>235226</v>
      </c>
      <c r="J71" s="43">
        <v>248245</v>
      </c>
      <c r="K71" s="43">
        <v>10067</v>
      </c>
      <c r="L71" s="43">
        <v>9682</v>
      </c>
      <c r="M71" s="43">
        <v>245293</v>
      </c>
      <c r="N71" s="43">
        <v>257927</v>
      </c>
    </row>
    <row r="72" spans="1:14" ht="15" customHeight="1" x14ac:dyDescent="0.2">
      <c r="A72" s="5">
        <v>27</v>
      </c>
      <c r="B72" s="32" t="s">
        <v>46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</row>
    <row r="73" spans="1:14" ht="15" customHeight="1" x14ac:dyDescent="0.2">
      <c r="A73" s="5">
        <v>28</v>
      </c>
      <c r="B73" s="32" t="s">
        <v>64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</row>
    <row r="74" spans="1:14" ht="15" customHeight="1" x14ac:dyDescent="0.2">
      <c r="A74" s="5">
        <v>29</v>
      </c>
      <c r="B74" s="32" t="s">
        <v>39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</row>
    <row r="75" spans="1:14" ht="15" customHeight="1" x14ac:dyDescent="0.2">
      <c r="A75" s="5">
        <v>30</v>
      </c>
      <c r="B75" s="32" t="s">
        <v>65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</row>
    <row r="76" spans="1:14" ht="15" customHeight="1" x14ac:dyDescent="0.2">
      <c r="A76" s="5">
        <v>31</v>
      </c>
      <c r="B76" s="32" t="s">
        <v>61</v>
      </c>
      <c r="C76" s="43">
        <v>59602</v>
      </c>
      <c r="D76" s="43">
        <v>59602</v>
      </c>
      <c r="E76" s="43">
        <v>110421</v>
      </c>
      <c r="F76" s="43">
        <v>110421</v>
      </c>
      <c r="G76" s="43">
        <v>6306</v>
      </c>
      <c r="H76" s="43">
        <v>10966</v>
      </c>
      <c r="I76" s="43">
        <v>176329</v>
      </c>
      <c r="J76" s="43">
        <v>180989</v>
      </c>
      <c r="K76" s="43">
        <v>2404</v>
      </c>
      <c r="L76" s="43">
        <v>2404</v>
      </c>
      <c r="M76" s="43">
        <v>178733</v>
      </c>
      <c r="N76" s="43">
        <v>183393</v>
      </c>
    </row>
    <row r="77" spans="1:14" ht="15" customHeight="1" x14ac:dyDescent="0.2">
      <c r="A77" s="5">
        <v>32</v>
      </c>
      <c r="B77" s="32" t="s">
        <v>66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</row>
    <row r="78" spans="1:14" ht="15" customHeight="1" x14ac:dyDescent="0.2">
      <c r="A78" s="5">
        <v>33</v>
      </c>
      <c r="B78" s="32" t="s">
        <v>47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</row>
    <row r="79" spans="1:14" ht="15" customHeight="1" x14ac:dyDescent="0.2">
      <c r="A79" s="5">
        <v>34</v>
      </c>
      <c r="B79" s="32" t="s">
        <v>55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</row>
    <row r="80" spans="1:14" ht="15" customHeight="1" x14ac:dyDescent="0.2">
      <c r="A80" s="5">
        <v>35</v>
      </c>
      <c r="B80" s="32" t="s">
        <v>67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</row>
    <row r="81" spans="1:14" ht="15" customHeight="1" x14ac:dyDescent="0.2">
      <c r="A81" s="5">
        <v>36</v>
      </c>
      <c r="B81" s="32" t="s">
        <v>58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</row>
    <row r="82" spans="1:14" ht="15" customHeight="1" x14ac:dyDescent="0.2">
      <c r="A82" s="5">
        <v>37</v>
      </c>
      <c r="B82" s="32" t="s">
        <v>74</v>
      </c>
      <c r="C82" s="43">
        <v>11661</v>
      </c>
      <c r="D82" s="43">
        <v>12701</v>
      </c>
      <c r="E82" s="43">
        <v>676</v>
      </c>
      <c r="F82" s="43">
        <v>676</v>
      </c>
      <c r="G82" s="43">
        <v>548</v>
      </c>
      <c r="H82" s="43">
        <v>548</v>
      </c>
      <c r="I82" s="43">
        <v>12885</v>
      </c>
      <c r="J82" s="43">
        <v>13925</v>
      </c>
      <c r="K82" s="43">
        <v>339</v>
      </c>
      <c r="L82" s="43">
        <v>339</v>
      </c>
      <c r="M82" s="43">
        <v>13224</v>
      </c>
      <c r="N82" s="43">
        <v>14264</v>
      </c>
    </row>
    <row r="83" spans="1:14" ht="15" customHeight="1" x14ac:dyDescent="0.2">
      <c r="A83" s="5">
        <v>38</v>
      </c>
      <c r="B83" s="32" t="s">
        <v>40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ht="15" customHeight="1" x14ac:dyDescent="0.2">
      <c r="A84" s="5">
        <v>39</v>
      </c>
      <c r="B84" s="32" t="s">
        <v>59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</row>
    <row r="85" spans="1:14" s="7" customFormat="1" ht="15" customHeight="1" x14ac:dyDescent="0.15">
      <c r="B85" s="50" t="s">
        <v>277</v>
      </c>
      <c r="C85" s="51">
        <f>SUM(C46:C84)</f>
        <v>714819</v>
      </c>
      <c r="D85" s="51">
        <f t="shared" ref="D85:N85" si="1">SUM(D46:D84)</f>
        <v>732546</v>
      </c>
      <c r="E85" s="51">
        <f t="shared" si="1"/>
        <v>657189</v>
      </c>
      <c r="F85" s="51">
        <f t="shared" si="1"/>
        <v>661460</v>
      </c>
      <c r="G85" s="51">
        <f t="shared" si="1"/>
        <v>32326</v>
      </c>
      <c r="H85" s="51">
        <f t="shared" si="1"/>
        <v>37142</v>
      </c>
      <c r="I85" s="51">
        <f t="shared" si="1"/>
        <v>1404334</v>
      </c>
      <c r="J85" s="51">
        <f t="shared" si="1"/>
        <v>1431148</v>
      </c>
      <c r="K85" s="51">
        <f t="shared" si="1"/>
        <v>34872</v>
      </c>
      <c r="L85" s="51">
        <f t="shared" si="1"/>
        <v>35186</v>
      </c>
      <c r="M85" s="51">
        <f t="shared" si="1"/>
        <v>1439206</v>
      </c>
      <c r="N85" s="51">
        <f t="shared" si="1"/>
        <v>1466334</v>
      </c>
    </row>
    <row r="86" spans="1:14" s="24" customFormat="1" ht="15" customHeight="1" x14ac:dyDescent="0.2">
      <c r="A86" s="15" t="s">
        <v>382</v>
      </c>
      <c r="C86" s="16"/>
      <c r="D86" s="16"/>
      <c r="E86" s="16"/>
      <c r="F86" s="16"/>
      <c r="G86" s="16"/>
      <c r="H86" s="16"/>
      <c r="I86" s="16"/>
      <c r="J86" s="16"/>
    </row>
    <row r="88" spans="1:14" s="24" customFormat="1" ht="15" customHeight="1" x14ac:dyDescent="0.2">
      <c r="A88" s="245" t="s">
        <v>385</v>
      </c>
      <c r="B88" s="222" t="s">
        <v>75</v>
      </c>
      <c r="C88" s="248"/>
      <c r="D88" s="248"/>
      <c r="E88" s="248"/>
      <c r="F88" s="248"/>
      <c r="G88" s="248"/>
      <c r="H88" s="248"/>
      <c r="I88" s="248"/>
      <c r="J88" s="223"/>
      <c r="K88" s="222" t="s">
        <v>293</v>
      </c>
      <c r="L88" s="223"/>
      <c r="M88" s="222" t="s">
        <v>294</v>
      </c>
      <c r="N88" s="223"/>
    </row>
    <row r="89" spans="1:14" s="24" customFormat="1" ht="15" customHeight="1" x14ac:dyDescent="0.2">
      <c r="A89" s="246"/>
      <c r="B89" s="224"/>
      <c r="C89" s="262"/>
      <c r="D89" s="262"/>
      <c r="E89" s="262"/>
      <c r="F89" s="262"/>
      <c r="G89" s="262"/>
      <c r="H89" s="262"/>
      <c r="I89" s="262"/>
      <c r="J89" s="225"/>
      <c r="K89" s="254"/>
      <c r="L89" s="255"/>
      <c r="M89" s="254"/>
      <c r="N89" s="255"/>
    </row>
    <row r="90" spans="1:14" s="24" customFormat="1" ht="15" customHeight="1" x14ac:dyDescent="0.2">
      <c r="A90" s="246"/>
      <c r="B90" s="263" t="s">
        <v>280</v>
      </c>
      <c r="C90" s="222" t="s">
        <v>290</v>
      </c>
      <c r="D90" s="223"/>
      <c r="E90" s="222" t="s">
        <v>291</v>
      </c>
      <c r="F90" s="223"/>
      <c r="G90" s="222" t="s">
        <v>292</v>
      </c>
      <c r="H90" s="223"/>
      <c r="I90" s="222" t="s">
        <v>295</v>
      </c>
      <c r="J90" s="223"/>
      <c r="K90" s="254"/>
      <c r="L90" s="255"/>
      <c r="M90" s="254"/>
      <c r="N90" s="255"/>
    </row>
    <row r="91" spans="1:14" s="24" customFormat="1" ht="15" customHeight="1" x14ac:dyDescent="0.2">
      <c r="A91" s="246"/>
      <c r="B91" s="264"/>
      <c r="C91" s="224"/>
      <c r="D91" s="225"/>
      <c r="E91" s="224"/>
      <c r="F91" s="225"/>
      <c r="G91" s="224"/>
      <c r="H91" s="225"/>
      <c r="I91" s="224"/>
      <c r="J91" s="225"/>
      <c r="K91" s="254"/>
      <c r="L91" s="255"/>
      <c r="M91" s="254"/>
      <c r="N91" s="255"/>
    </row>
    <row r="92" spans="1:14" s="24" customFormat="1" ht="15" customHeight="1" x14ac:dyDescent="0.2">
      <c r="A92" s="247"/>
      <c r="B92" s="265"/>
      <c r="C92" s="21" t="s">
        <v>287</v>
      </c>
      <c r="D92" s="38" t="s">
        <v>6</v>
      </c>
      <c r="E92" s="21" t="s">
        <v>287</v>
      </c>
      <c r="F92" s="38" t="s">
        <v>6</v>
      </c>
      <c r="G92" s="21" t="s">
        <v>287</v>
      </c>
      <c r="H92" s="38" t="s">
        <v>6</v>
      </c>
      <c r="I92" s="21" t="s">
        <v>287</v>
      </c>
      <c r="J92" s="38" t="s">
        <v>6</v>
      </c>
      <c r="K92" s="224"/>
      <c r="L92" s="225"/>
      <c r="M92" s="224"/>
      <c r="N92" s="225"/>
    </row>
    <row r="93" spans="1:14" ht="15" customHeight="1" x14ac:dyDescent="0.2">
      <c r="A93" s="5">
        <v>1</v>
      </c>
      <c r="B93" s="32" t="s">
        <v>102</v>
      </c>
      <c r="C93" s="43">
        <v>5531</v>
      </c>
      <c r="D93" s="43">
        <v>5531</v>
      </c>
      <c r="E93" s="43">
        <v>0</v>
      </c>
      <c r="F93" s="43">
        <v>0</v>
      </c>
      <c r="G93" s="43">
        <v>0</v>
      </c>
      <c r="H93" s="43">
        <v>0</v>
      </c>
      <c r="I93" s="43">
        <v>5531</v>
      </c>
      <c r="J93" s="43">
        <v>5531</v>
      </c>
      <c r="K93" s="43">
        <v>354</v>
      </c>
      <c r="L93" s="43">
        <v>354</v>
      </c>
      <c r="M93" s="43">
        <v>5885</v>
      </c>
      <c r="N93" s="43">
        <v>5885</v>
      </c>
    </row>
    <row r="94" spans="1:14" ht="15" customHeight="1" x14ac:dyDescent="0.2">
      <c r="A94" s="5">
        <v>2</v>
      </c>
      <c r="B94" s="32" t="s">
        <v>103</v>
      </c>
      <c r="C94" s="43">
        <v>25225</v>
      </c>
      <c r="D94" s="43">
        <v>25225</v>
      </c>
      <c r="E94" s="43">
        <v>1940</v>
      </c>
      <c r="F94" s="43">
        <v>1940</v>
      </c>
      <c r="G94" s="43">
        <v>177</v>
      </c>
      <c r="H94" s="43">
        <v>177</v>
      </c>
      <c r="I94" s="43">
        <v>27342</v>
      </c>
      <c r="J94" s="43">
        <v>27342</v>
      </c>
      <c r="K94" s="43">
        <v>0</v>
      </c>
      <c r="L94" s="43">
        <v>0</v>
      </c>
      <c r="M94" s="43">
        <v>27342</v>
      </c>
      <c r="N94" s="43">
        <v>27342</v>
      </c>
    </row>
    <row r="95" spans="1:14" ht="15" customHeight="1" x14ac:dyDescent="0.2">
      <c r="A95" s="5">
        <v>3</v>
      </c>
      <c r="B95" s="32" t="s">
        <v>77</v>
      </c>
      <c r="C95" s="43">
        <v>12000</v>
      </c>
      <c r="D95" s="43">
        <v>12000</v>
      </c>
      <c r="E95" s="43">
        <v>0</v>
      </c>
      <c r="F95" s="43">
        <v>0</v>
      </c>
      <c r="G95" s="43">
        <v>0</v>
      </c>
      <c r="H95" s="43">
        <v>0</v>
      </c>
      <c r="I95" s="43">
        <v>12000</v>
      </c>
      <c r="J95" s="43">
        <v>12000</v>
      </c>
      <c r="K95" s="43">
        <v>0</v>
      </c>
      <c r="L95" s="43">
        <v>0</v>
      </c>
      <c r="M95" s="43">
        <v>12000</v>
      </c>
      <c r="N95" s="43">
        <v>12000</v>
      </c>
    </row>
    <row r="96" spans="1:14" ht="15" customHeight="1" x14ac:dyDescent="0.2">
      <c r="A96" s="5">
        <v>4</v>
      </c>
      <c r="B96" s="32" t="s">
        <v>93</v>
      </c>
      <c r="C96" s="43">
        <v>8386</v>
      </c>
      <c r="D96" s="43">
        <v>8386</v>
      </c>
      <c r="E96" s="43">
        <v>189</v>
      </c>
      <c r="F96" s="43">
        <v>189</v>
      </c>
      <c r="G96" s="43">
        <v>0</v>
      </c>
      <c r="H96" s="43">
        <v>0</v>
      </c>
      <c r="I96" s="43">
        <v>8575</v>
      </c>
      <c r="J96" s="43">
        <v>8575</v>
      </c>
      <c r="K96" s="43">
        <v>354</v>
      </c>
      <c r="L96" s="43">
        <v>354</v>
      </c>
      <c r="M96" s="43">
        <v>8929</v>
      </c>
      <c r="N96" s="43">
        <v>8929</v>
      </c>
    </row>
    <row r="97" spans="1:14" ht="15" customHeight="1" x14ac:dyDescent="0.2">
      <c r="A97" s="5">
        <v>5</v>
      </c>
      <c r="B97" s="32" t="s">
        <v>76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</row>
    <row r="98" spans="1:14" ht="15" customHeight="1" x14ac:dyDescent="0.2">
      <c r="A98" s="5">
        <v>6</v>
      </c>
      <c r="B98" s="32" t="s">
        <v>83</v>
      </c>
      <c r="C98" s="43">
        <v>16836</v>
      </c>
      <c r="D98" s="43">
        <v>16836</v>
      </c>
      <c r="E98" s="43">
        <v>1179</v>
      </c>
      <c r="F98" s="43">
        <v>1179</v>
      </c>
      <c r="G98" s="43">
        <v>0</v>
      </c>
      <c r="H98" s="43">
        <v>0</v>
      </c>
      <c r="I98" s="43">
        <v>18015</v>
      </c>
      <c r="J98" s="43">
        <v>18015</v>
      </c>
      <c r="K98" s="43">
        <v>208</v>
      </c>
      <c r="L98" s="43">
        <v>208</v>
      </c>
      <c r="M98" s="43">
        <v>18223</v>
      </c>
      <c r="N98" s="43">
        <v>18223</v>
      </c>
    </row>
    <row r="99" spans="1:14" ht="15" customHeight="1" x14ac:dyDescent="0.2">
      <c r="A99" s="5">
        <v>7</v>
      </c>
      <c r="B99" s="32" t="s">
        <v>82</v>
      </c>
      <c r="C99" s="43">
        <v>9507</v>
      </c>
      <c r="D99" s="43">
        <v>9507</v>
      </c>
      <c r="E99" s="43">
        <v>18402</v>
      </c>
      <c r="F99" s="43">
        <v>18402</v>
      </c>
      <c r="G99" s="43">
        <v>0</v>
      </c>
      <c r="H99" s="43">
        <v>0</v>
      </c>
      <c r="I99" s="43">
        <v>27909</v>
      </c>
      <c r="J99" s="43">
        <v>27909</v>
      </c>
      <c r="K99" s="43">
        <v>456</v>
      </c>
      <c r="L99" s="43">
        <v>456</v>
      </c>
      <c r="M99" s="43">
        <v>28365</v>
      </c>
      <c r="N99" s="43">
        <v>28365</v>
      </c>
    </row>
    <row r="100" spans="1:14" ht="15" customHeight="1" x14ac:dyDescent="0.2">
      <c r="A100" s="5">
        <v>8</v>
      </c>
      <c r="B100" s="32" t="s">
        <v>86</v>
      </c>
      <c r="C100" s="43">
        <v>4645</v>
      </c>
      <c r="D100" s="43">
        <v>4679</v>
      </c>
      <c r="E100" s="43">
        <v>0</v>
      </c>
      <c r="F100" s="43">
        <v>0</v>
      </c>
      <c r="G100" s="43">
        <v>0</v>
      </c>
      <c r="H100" s="43">
        <v>0</v>
      </c>
      <c r="I100" s="43">
        <v>4645</v>
      </c>
      <c r="J100" s="43">
        <v>4679</v>
      </c>
      <c r="K100" s="43">
        <v>380</v>
      </c>
      <c r="L100" s="43">
        <v>380</v>
      </c>
      <c r="M100" s="43">
        <v>5025</v>
      </c>
      <c r="N100" s="43">
        <v>5059</v>
      </c>
    </row>
    <row r="101" spans="1:14" ht="15" customHeight="1" x14ac:dyDescent="0.2">
      <c r="A101" s="5">
        <v>9</v>
      </c>
      <c r="B101" s="32" t="s">
        <v>84</v>
      </c>
      <c r="C101" s="43">
        <v>4060</v>
      </c>
      <c r="D101" s="43">
        <v>4060</v>
      </c>
      <c r="E101" s="43">
        <v>15560</v>
      </c>
      <c r="F101" s="43">
        <v>15560</v>
      </c>
      <c r="G101" s="43">
        <v>4450</v>
      </c>
      <c r="H101" s="43">
        <v>4450</v>
      </c>
      <c r="I101" s="43">
        <v>24070</v>
      </c>
      <c r="J101" s="43">
        <v>24070</v>
      </c>
      <c r="K101" s="43">
        <v>230</v>
      </c>
      <c r="L101" s="43">
        <v>230</v>
      </c>
      <c r="M101" s="43">
        <v>24300</v>
      </c>
      <c r="N101" s="43">
        <v>24300</v>
      </c>
    </row>
    <row r="102" spans="1:14" ht="15" customHeight="1" x14ac:dyDescent="0.2">
      <c r="A102" s="5">
        <v>10</v>
      </c>
      <c r="B102" s="32" t="s">
        <v>81</v>
      </c>
      <c r="C102" s="43"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</row>
    <row r="103" spans="1:14" ht="15" customHeight="1" x14ac:dyDescent="0.2">
      <c r="A103" s="5">
        <v>11</v>
      </c>
      <c r="B103" s="32" t="s">
        <v>104</v>
      </c>
      <c r="C103" s="43">
        <v>7678</v>
      </c>
      <c r="D103" s="43">
        <v>7678</v>
      </c>
      <c r="E103" s="43">
        <v>0</v>
      </c>
      <c r="F103" s="43">
        <v>0</v>
      </c>
      <c r="G103" s="43">
        <v>0</v>
      </c>
      <c r="H103" s="43">
        <v>0</v>
      </c>
      <c r="I103" s="43">
        <v>7678</v>
      </c>
      <c r="J103" s="43">
        <v>7678</v>
      </c>
      <c r="K103" s="43">
        <v>250</v>
      </c>
      <c r="L103" s="43">
        <v>250</v>
      </c>
      <c r="M103" s="43">
        <v>7928</v>
      </c>
      <c r="N103" s="43">
        <v>7928</v>
      </c>
    </row>
    <row r="104" spans="1:14" ht="15" customHeight="1" x14ac:dyDescent="0.2">
      <c r="A104" s="5">
        <v>12</v>
      </c>
      <c r="B104" s="32" t="s">
        <v>87</v>
      </c>
      <c r="C104" s="43">
        <v>3043</v>
      </c>
      <c r="D104" s="43">
        <v>3043</v>
      </c>
      <c r="E104" s="43">
        <v>0</v>
      </c>
      <c r="F104" s="43">
        <v>0</v>
      </c>
      <c r="G104" s="43">
        <v>0</v>
      </c>
      <c r="H104" s="43">
        <v>0</v>
      </c>
      <c r="I104" s="43">
        <v>3043</v>
      </c>
      <c r="J104" s="43">
        <v>3043</v>
      </c>
      <c r="K104" s="43">
        <v>0</v>
      </c>
      <c r="L104" s="43">
        <v>0</v>
      </c>
      <c r="M104" s="43">
        <v>3043</v>
      </c>
      <c r="N104" s="43">
        <v>3043</v>
      </c>
    </row>
    <row r="105" spans="1:14" ht="15" customHeight="1" x14ac:dyDescent="0.2">
      <c r="A105" s="5">
        <v>13</v>
      </c>
      <c r="B105" s="32" t="s">
        <v>94</v>
      </c>
      <c r="C105" s="43">
        <v>2324</v>
      </c>
      <c r="D105" s="43">
        <v>2484</v>
      </c>
      <c r="E105" s="43">
        <v>160</v>
      </c>
      <c r="F105" s="43">
        <v>0</v>
      </c>
      <c r="G105" s="43">
        <v>0</v>
      </c>
      <c r="H105" s="43">
        <v>0</v>
      </c>
      <c r="I105" s="43">
        <v>2484</v>
      </c>
      <c r="J105" s="43">
        <v>2484</v>
      </c>
      <c r="K105" s="43">
        <v>151</v>
      </c>
      <c r="L105" s="43">
        <v>185</v>
      </c>
      <c r="M105" s="43">
        <v>2635</v>
      </c>
      <c r="N105" s="43">
        <v>2669</v>
      </c>
    </row>
    <row r="106" spans="1:14" ht="15" customHeight="1" x14ac:dyDescent="0.2">
      <c r="A106" s="5">
        <v>14</v>
      </c>
      <c r="B106" s="32" t="s">
        <v>88</v>
      </c>
      <c r="C106" s="43">
        <v>2217</v>
      </c>
      <c r="D106" s="43">
        <v>2217</v>
      </c>
      <c r="E106" s="43">
        <v>0</v>
      </c>
      <c r="F106" s="43">
        <v>0</v>
      </c>
      <c r="G106" s="43">
        <v>0</v>
      </c>
      <c r="H106" s="43">
        <v>0</v>
      </c>
      <c r="I106" s="43">
        <v>2217</v>
      </c>
      <c r="J106" s="43">
        <v>2217</v>
      </c>
      <c r="K106" s="43">
        <v>111</v>
      </c>
      <c r="L106" s="43">
        <v>111</v>
      </c>
      <c r="M106" s="43">
        <v>2328</v>
      </c>
      <c r="N106" s="43">
        <v>2328</v>
      </c>
    </row>
    <row r="107" spans="1:14" ht="15" customHeight="1" x14ac:dyDescent="0.2">
      <c r="A107" s="5">
        <v>15</v>
      </c>
      <c r="B107" s="32" t="s">
        <v>105</v>
      </c>
      <c r="C107" s="43">
        <v>5315</v>
      </c>
      <c r="D107" s="43">
        <v>5315</v>
      </c>
      <c r="E107" s="43">
        <v>0</v>
      </c>
      <c r="F107" s="43">
        <v>0</v>
      </c>
      <c r="G107" s="43">
        <v>0</v>
      </c>
      <c r="H107" s="43">
        <v>0</v>
      </c>
      <c r="I107" s="43">
        <v>5315</v>
      </c>
      <c r="J107" s="43">
        <v>5315</v>
      </c>
      <c r="K107" s="43">
        <v>172</v>
      </c>
      <c r="L107" s="43">
        <v>172</v>
      </c>
      <c r="M107" s="43">
        <v>5487</v>
      </c>
      <c r="N107" s="43">
        <v>5487</v>
      </c>
    </row>
    <row r="108" spans="1:14" ht="15" customHeight="1" x14ac:dyDescent="0.2">
      <c r="A108" s="5">
        <v>16</v>
      </c>
      <c r="B108" s="32" t="s">
        <v>89</v>
      </c>
      <c r="C108" s="43">
        <v>2690</v>
      </c>
      <c r="D108" s="43">
        <v>2753</v>
      </c>
      <c r="E108" s="43">
        <v>0</v>
      </c>
      <c r="F108" s="43">
        <v>0</v>
      </c>
      <c r="G108" s="43">
        <v>0</v>
      </c>
      <c r="H108" s="43">
        <v>0</v>
      </c>
      <c r="I108" s="43">
        <v>2690</v>
      </c>
      <c r="J108" s="43">
        <v>2753</v>
      </c>
      <c r="K108" s="43">
        <v>217</v>
      </c>
      <c r="L108" s="43">
        <v>220</v>
      </c>
      <c r="M108" s="43">
        <v>2907</v>
      </c>
      <c r="N108" s="43">
        <v>2973</v>
      </c>
    </row>
    <row r="109" spans="1:14" ht="15" customHeight="1" x14ac:dyDescent="0.2">
      <c r="A109" s="5">
        <v>17</v>
      </c>
      <c r="B109" s="32" t="s">
        <v>78</v>
      </c>
      <c r="C109" s="43">
        <v>5968</v>
      </c>
      <c r="D109" s="43">
        <v>5968</v>
      </c>
      <c r="E109" s="43">
        <v>1750</v>
      </c>
      <c r="F109" s="43">
        <v>1750</v>
      </c>
      <c r="G109" s="43">
        <v>0</v>
      </c>
      <c r="H109" s="43">
        <v>0</v>
      </c>
      <c r="I109" s="43">
        <v>7718</v>
      </c>
      <c r="J109" s="43">
        <v>7718</v>
      </c>
      <c r="K109" s="43">
        <v>148</v>
      </c>
      <c r="L109" s="43">
        <v>148</v>
      </c>
      <c r="M109" s="43">
        <v>7866</v>
      </c>
      <c r="N109" s="43">
        <v>7866</v>
      </c>
    </row>
    <row r="110" spans="1:14" ht="15" customHeight="1" x14ac:dyDescent="0.2">
      <c r="A110" s="5">
        <v>18</v>
      </c>
      <c r="B110" s="32" t="s">
        <v>90</v>
      </c>
      <c r="C110" s="43">
        <v>12648</v>
      </c>
      <c r="D110" s="43">
        <v>12648</v>
      </c>
      <c r="E110" s="43">
        <v>105</v>
      </c>
      <c r="F110" s="43">
        <v>105</v>
      </c>
      <c r="G110" s="43">
        <v>48</v>
      </c>
      <c r="H110" s="43">
        <v>48</v>
      </c>
      <c r="I110" s="43">
        <v>12801</v>
      </c>
      <c r="J110" s="43">
        <v>12801</v>
      </c>
      <c r="K110" s="43">
        <v>0</v>
      </c>
      <c r="L110" s="43">
        <v>0</v>
      </c>
      <c r="M110" s="43">
        <v>12801</v>
      </c>
      <c r="N110" s="43">
        <v>12801</v>
      </c>
    </row>
    <row r="111" spans="1:14" ht="15" customHeight="1" x14ac:dyDescent="0.2">
      <c r="A111" s="5">
        <v>19</v>
      </c>
      <c r="B111" s="32" t="s">
        <v>85</v>
      </c>
      <c r="C111" s="43"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</row>
    <row r="112" spans="1:14" ht="15" customHeight="1" x14ac:dyDescent="0.2">
      <c r="A112" s="5">
        <v>20</v>
      </c>
      <c r="B112" s="32" t="s">
        <v>79</v>
      </c>
      <c r="C112" s="43">
        <v>18335</v>
      </c>
      <c r="D112" s="43">
        <v>18335</v>
      </c>
      <c r="E112" s="43">
        <v>1454</v>
      </c>
      <c r="F112" s="43">
        <v>1454</v>
      </c>
      <c r="G112" s="43">
        <v>1740</v>
      </c>
      <c r="H112" s="43">
        <v>1740</v>
      </c>
      <c r="I112" s="43">
        <v>21529</v>
      </c>
      <c r="J112" s="43">
        <v>21529</v>
      </c>
      <c r="K112" s="43">
        <v>486</v>
      </c>
      <c r="L112" s="43">
        <v>486</v>
      </c>
      <c r="M112" s="43">
        <v>22015</v>
      </c>
      <c r="N112" s="43">
        <v>22015</v>
      </c>
    </row>
    <row r="113" spans="1:14" ht="15" customHeight="1" x14ac:dyDescent="0.2">
      <c r="A113" s="5">
        <v>21</v>
      </c>
      <c r="B113" s="32" t="s">
        <v>92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</row>
    <row r="114" spans="1:14" ht="15" customHeight="1" x14ac:dyDescent="0.2">
      <c r="A114" s="5">
        <v>22</v>
      </c>
      <c r="B114" s="32" t="s">
        <v>95</v>
      </c>
      <c r="C114" s="43">
        <v>2927</v>
      </c>
      <c r="D114" s="43">
        <v>2927</v>
      </c>
      <c r="E114" s="43">
        <v>0</v>
      </c>
      <c r="F114" s="43">
        <v>0</v>
      </c>
      <c r="G114" s="43">
        <v>0</v>
      </c>
      <c r="H114" s="43">
        <v>0</v>
      </c>
      <c r="I114" s="43">
        <v>2927</v>
      </c>
      <c r="J114" s="43">
        <v>2927</v>
      </c>
      <c r="K114" s="43">
        <v>341</v>
      </c>
      <c r="L114" s="43">
        <v>341</v>
      </c>
      <c r="M114" s="43">
        <v>3268</v>
      </c>
      <c r="N114" s="43">
        <v>3268</v>
      </c>
    </row>
    <row r="115" spans="1:14" ht="15" customHeight="1" x14ac:dyDescent="0.2">
      <c r="A115" s="5">
        <v>23</v>
      </c>
      <c r="B115" s="32" t="s">
        <v>91</v>
      </c>
      <c r="C115" s="43">
        <v>3761</v>
      </c>
      <c r="D115" s="43">
        <v>3830</v>
      </c>
      <c r="E115" s="43">
        <v>7</v>
      </c>
      <c r="F115" s="43">
        <v>0</v>
      </c>
      <c r="G115" s="43">
        <v>0</v>
      </c>
      <c r="H115" s="43">
        <v>0</v>
      </c>
      <c r="I115" s="43">
        <v>3768</v>
      </c>
      <c r="J115" s="43">
        <v>3830</v>
      </c>
      <c r="K115" s="43">
        <v>116</v>
      </c>
      <c r="L115" s="43">
        <v>214</v>
      </c>
      <c r="M115" s="43">
        <v>3884</v>
      </c>
      <c r="N115" s="43">
        <v>4044</v>
      </c>
    </row>
    <row r="116" spans="1:14" ht="15" customHeight="1" x14ac:dyDescent="0.2">
      <c r="A116" s="5">
        <v>24</v>
      </c>
      <c r="B116" s="32" t="s">
        <v>96</v>
      </c>
      <c r="C116" s="43">
        <v>7313</v>
      </c>
      <c r="D116" s="43">
        <v>7313</v>
      </c>
      <c r="E116" s="43">
        <v>0</v>
      </c>
      <c r="F116" s="43">
        <v>0</v>
      </c>
      <c r="G116" s="43">
        <v>0</v>
      </c>
      <c r="H116" s="43">
        <v>0</v>
      </c>
      <c r="I116" s="43">
        <v>7313</v>
      </c>
      <c r="J116" s="43">
        <v>7313</v>
      </c>
      <c r="K116" s="43">
        <v>267</v>
      </c>
      <c r="L116" s="43">
        <v>267</v>
      </c>
      <c r="M116" s="43">
        <v>7580</v>
      </c>
      <c r="N116" s="43">
        <v>7580</v>
      </c>
    </row>
    <row r="117" spans="1:14" ht="15" customHeight="1" x14ac:dyDescent="0.2">
      <c r="A117" s="5">
        <v>25</v>
      </c>
      <c r="B117" s="32" t="s">
        <v>97</v>
      </c>
      <c r="C117" s="43">
        <v>3699</v>
      </c>
      <c r="D117" s="43">
        <v>3847</v>
      </c>
      <c r="E117" s="43">
        <v>325</v>
      </c>
      <c r="F117" s="43">
        <v>284</v>
      </c>
      <c r="G117" s="43">
        <v>0</v>
      </c>
      <c r="H117" s="43">
        <v>0</v>
      </c>
      <c r="I117" s="43">
        <v>4024</v>
      </c>
      <c r="J117" s="43">
        <v>4131</v>
      </c>
      <c r="K117" s="43">
        <v>325</v>
      </c>
      <c r="L117" s="43">
        <v>325</v>
      </c>
      <c r="M117" s="43">
        <v>4349</v>
      </c>
      <c r="N117" s="43">
        <v>4456</v>
      </c>
    </row>
    <row r="118" spans="1:14" ht="15" customHeight="1" x14ac:dyDescent="0.2">
      <c r="A118" s="5">
        <v>26</v>
      </c>
      <c r="B118" s="32" t="s">
        <v>80</v>
      </c>
      <c r="C118" s="43">
        <v>71555</v>
      </c>
      <c r="D118" s="43">
        <v>71555</v>
      </c>
      <c r="E118" s="43">
        <v>0</v>
      </c>
      <c r="F118" s="43">
        <v>0</v>
      </c>
      <c r="G118" s="43">
        <v>0</v>
      </c>
      <c r="H118" s="43">
        <v>0</v>
      </c>
      <c r="I118" s="43">
        <v>71555</v>
      </c>
      <c r="J118" s="43">
        <v>71555</v>
      </c>
      <c r="K118" s="43">
        <v>385</v>
      </c>
      <c r="L118" s="43">
        <v>385</v>
      </c>
      <c r="M118" s="43">
        <v>71940</v>
      </c>
      <c r="N118" s="43">
        <v>71940</v>
      </c>
    </row>
    <row r="119" spans="1:14" ht="15" customHeight="1" x14ac:dyDescent="0.2">
      <c r="A119" s="5">
        <v>27</v>
      </c>
      <c r="B119" s="32" t="s">
        <v>98</v>
      </c>
      <c r="C119" s="43">
        <v>2758</v>
      </c>
      <c r="D119" s="43">
        <v>2758</v>
      </c>
      <c r="E119" s="43">
        <v>470</v>
      </c>
      <c r="F119" s="43">
        <v>470</v>
      </c>
      <c r="G119" s="43">
        <v>220</v>
      </c>
      <c r="H119" s="43">
        <v>220</v>
      </c>
      <c r="I119" s="43">
        <v>3448</v>
      </c>
      <c r="J119" s="43">
        <v>3448</v>
      </c>
      <c r="K119" s="43">
        <v>144</v>
      </c>
      <c r="L119" s="43">
        <v>144</v>
      </c>
      <c r="M119" s="43">
        <v>3592</v>
      </c>
      <c r="N119" s="43">
        <v>3592</v>
      </c>
    </row>
    <row r="120" spans="1:14" ht="15" customHeight="1" x14ac:dyDescent="0.2">
      <c r="A120" s="5">
        <v>28</v>
      </c>
      <c r="B120" s="32" t="s">
        <v>106</v>
      </c>
      <c r="C120" s="43">
        <v>12302</v>
      </c>
      <c r="D120" s="43">
        <v>12302</v>
      </c>
      <c r="E120" s="43">
        <v>212</v>
      </c>
      <c r="F120" s="43">
        <v>212</v>
      </c>
      <c r="G120" s="43">
        <v>0</v>
      </c>
      <c r="H120" s="43">
        <v>0</v>
      </c>
      <c r="I120" s="43">
        <v>12514</v>
      </c>
      <c r="J120" s="43">
        <v>12514</v>
      </c>
      <c r="K120" s="43">
        <v>478</v>
      </c>
      <c r="L120" s="43">
        <v>505</v>
      </c>
      <c r="M120" s="43">
        <v>12992</v>
      </c>
      <c r="N120" s="43">
        <v>13019</v>
      </c>
    </row>
    <row r="121" spans="1:14" ht="15" customHeight="1" x14ac:dyDescent="0.2">
      <c r="A121" s="5">
        <v>29</v>
      </c>
      <c r="B121" s="32" t="s">
        <v>99</v>
      </c>
      <c r="C121" s="43">
        <v>3437</v>
      </c>
      <c r="D121" s="43">
        <v>3455</v>
      </c>
      <c r="E121" s="43">
        <v>0</v>
      </c>
      <c r="F121" s="43">
        <v>4</v>
      </c>
      <c r="G121" s="43">
        <v>0</v>
      </c>
      <c r="H121" s="43">
        <v>0</v>
      </c>
      <c r="I121" s="43">
        <v>3437</v>
      </c>
      <c r="J121" s="43">
        <v>3459</v>
      </c>
      <c r="K121" s="43">
        <v>225</v>
      </c>
      <c r="L121" s="43">
        <v>225</v>
      </c>
      <c r="M121" s="43">
        <v>3662</v>
      </c>
      <c r="N121" s="43">
        <v>3684</v>
      </c>
    </row>
    <row r="122" spans="1:14" ht="15" customHeight="1" x14ac:dyDescent="0.2">
      <c r="A122" s="5">
        <v>30</v>
      </c>
      <c r="B122" s="32" t="s">
        <v>100</v>
      </c>
      <c r="C122" s="43">
        <v>8522</v>
      </c>
      <c r="D122" s="43">
        <v>8522</v>
      </c>
      <c r="E122" s="43">
        <v>285</v>
      </c>
      <c r="F122" s="43">
        <v>285</v>
      </c>
      <c r="G122" s="43">
        <v>12</v>
      </c>
      <c r="H122" s="43">
        <v>12</v>
      </c>
      <c r="I122" s="43">
        <v>8819</v>
      </c>
      <c r="J122" s="43">
        <v>8819</v>
      </c>
      <c r="K122" s="43">
        <v>0</v>
      </c>
      <c r="L122" s="43">
        <v>0</v>
      </c>
      <c r="M122" s="43">
        <v>8819</v>
      </c>
      <c r="N122" s="43">
        <v>8819</v>
      </c>
    </row>
    <row r="123" spans="1:14" ht="15" customHeight="1" x14ac:dyDescent="0.2">
      <c r="A123" s="5">
        <v>31</v>
      </c>
      <c r="B123" s="32" t="s">
        <v>101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</row>
    <row r="124" spans="1:14" s="7" customFormat="1" ht="15" customHeight="1" x14ac:dyDescent="0.15">
      <c r="B124" s="50" t="s">
        <v>277</v>
      </c>
      <c r="C124" s="51">
        <f>SUM(C93:C123)</f>
        <v>262682</v>
      </c>
      <c r="D124" s="51">
        <f t="shared" ref="D124:N124" si="2">SUM(D93:D123)</f>
        <v>263174</v>
      </c>
      <c r="E124" s="51">
        <f t="shared" si="2"/>
        <v>42038</v>
      </c>
      <c r="F124" s="51">
        <f t="shared" si="2"/>
        <v>41834</v>
      </c>
      <c r="G124" s="51">
        <f t="shared" si="2"/>
        <v>6647</v>
      </c>
      <c r="H124" s="51">
        <f t="shared" si="2"/>
        <v>6647</v>
      </c>
      <c r="I124" s="51">
        <f t="shared" si="2"/>
        <v>311367</v>
      </c>
      <c r="J124" s="51">
        <f t="shared" si="2"/>
        <v>311655</v>
      </c>
      <c r="K124" s="51">
        <f t="shared" si="2"/>
        <v>5798</v>
      </c>
      <c r="L124" s="51">
        <f t="shared" si="2"/>
        <v>5960</v>
      </c>
      <c r="M124" s="51">
        <f t="shared" si="2"/>
        <v>317165</v>
      </c>
      <c r="N124" s="51">
        <f t="shared" si="2"/>
        <v>317615</v>
      </c>
    </row>
    <row r="125" spans="1:14" s="24" customFormat="1" ht="15" customHeight="1" x14ac:dyDescent="0.2">
      <c r="A125" s="15" t="s">
        <v>382</v>
      </c>
      <c r="C125" s="16"/>
      <c r="D125" s="16"/>
      <c r="E125" s="16"/>
      <c r="F125" s="16"/>
      <c r="G125" s="16"/>
      <c r="H125" s="16"/>
      <c r="I125" s="16"/>
      <c r="J125" s="16"/>
    </row>
    <row r="127" spans="1:14" s="24" customFormat="1" ht="15" customHeight="1" x14ac:dyDescent="0.2">
      <c r="A127" s="245" t="s">
        <v>385</v>
      </c>
      <c r="B127" s="222" t="s">
        <v>107</v>
      </c>
      <c r="C127" s="248"/>
      <c r="D127" s="248"/>
      <c r="E127" s="248"/>
      <c r="F127" s="248"/>
      <c r="G127" s="248"/>
      <c r="H127" s="248"/>
      <c r="I127" s="249"/>
      <c r="J127" s="250"/>
      <c r="K127" s="222" t="s">
        <v>293</v>
      </c>
      <c r="L127" s="223"/>
      <c r="M127" s="222" t="s">
        <v>294</v>
      </c>
      <c r="N127" s="223"/>
    </row>
    <row r="128" spans="1:14" s="24" customFormat="1" ht="15" customHeight="1" x14ac:dyDescent="0.2">
      <c r="A128" s="246"/>
      <c r="B128" s="251"/>
      <c r="C128" s="252"/>
      <c r="D128" s="252"/>
      <c r="E128" s="252"/>
      <c r="F128" s="252"/>
      <c r="G128" s="252"/>
      <c r="H128" s="252"/>
      <c r="I128" s="252"/>
      <c r="J128" s="253"/>
      <c r="K128" s="254"/>
      <c r="L128" s="255"/>
      <c r="M128" s="254"/>
      <c r="N128" s="255"/>
    </row>
    <row r="129" spans="1:14" s="24" customFormat="1" ht="15" customHeight="1" x14ac:dyDescent="0.2">
      <c r="A129" s="246"/>
      <c r="B129" s="260" t="s">
        <v>280</v>
      </c>
      <c r="C129" s="222" t="s">
        <v>290</v>
      </c>
      <c r="D129" s="223"/>
      <c r="E129" s="222" t="s">
        <v>291</v>
      </c>
      <c r="F129" s="223"/>
      <c r="G129" s="222" t="s">
        <v>292</v>
      </c>
      <c r="H129" s="223"/>
      <c r="I129" s="222" t="s">
        <v>295</v>
      </c>
      <c r="J129" s="223"/>
      <c r="K129" s="256"/>
      <c r="L129" s="257"/>
      <c r="M129" s="256"/>
      <c r="N129" s="257"/>
    </row>
    <row r="130" spans="1:14" s="24" customFormat="1" ht="15" customHeight="1" x14ac:dyDescent="0.2">
      <c r="A130" s="246"/>
      <c r="B130" s="260"/>
      <c r="C130" s="224"/>
      <c r="D130" s="225"/>
      <c r="E130" s="224"/>
      <c r="F130" s="225"/>
      <c r="G130" s="224"/>
      <c r="H130" s="225"/>
      <c r="I130" s="224"/>
      <c r="J130" s="225"/>
      <c r="K130" s="256"/>
      <c r="L130" s="257"/>
      <c r="M130" s="256"/>
      <c r="N130" s="257"/>
    </row>
    <row r="131" spans="1:14" s="24" customFormat="1" ht="15" customHeight="1" x14ac:dyDescent="0.2">
      <c r="A131" s="247"/>
      <c r="B131" s="261"/>
      <c r="C131" s="21" t="s">
        <v>287</v>
      </c>
      <c r="D131" s="38" t="s">
        <v>6</v>
      </c>
      <c r="E131" s="21" t="s">
        <v>287</v>
      </c>
      <c r="F131" s="38" t="s">
        <v>6</v>
      </c>
      <c r="G131" s="21" t="s">
        <v>287</v>
      </c>
      <c r="H131" s="38" t="s">
        <v>6</v>
      </c>
      <c r="I131" s="21" t="s">
        <v>287</v>
      </c>
      <c r="J131" s="38" t="s">
        <v>6</v>
      </c>
      <c r="K131" s="258"/>
      <c r="L131" s="259"/>
      <c r="M131" s="258"/>
      <c r="N131" s="259"/>
    </row>
    <row r="132" spans="1:14" ht="15" customHeight="1" x14ac:dyDescent="0.2">
      <c r="A132" s="5">
        <v>1</v>
      </c>
      <c r="B132" s="32" t="s">
        <v>121</v>
      </c>
      <c r="C132" s="43">
        <v>34634</v>
      </c>
      <c r="D132" s="43">
        <v>34634</v>
      </c>
      <c r="E132" s="43">
        <v>3900</v>
      </c>
      <c r="F132" s="43">
        <v>3900</v>
      </c>
      <c r="G132" s="43">
        <v>0</v>
      </c>
      <c r="H132" s="43">
        <v>0</v>
      </c>
      <c r="I132" s="43">
        <v>38534</v>
      </c>
      <c r="J132" s="43">
        <v>38534</v>
      </c>
      <c r="K132" s="43">
        <v>5392</v>
      </c>
      <c r="L132" s="43">
        <v>5392</v>
      </c>
      <c r="M132" s="43">
        <v>43926</v>
      </c>
      <c r="N132" s="43">
        <v>43926</v>
      </c>
    </row>
    <row r="133" spans="1:14" ht="15" customHeight="1" x14ac:dyDescent="0.2">
      <c r="A133" s="5">
        <v>2</v>
      </c>
      <c r="B133" s="32" t="s">
        <v>108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</row>
    <row r="134" spans="1:14" ht="15" customHeight="1" x14ac:dyDescent="0.2">
      <c r="A134" s="5">
        <v>3</v>
      </c>
      <c r="B134" s="32" t="s">
        <v>128</v>
      </c>
      <c r="C134" s="43">
        <v>13808</v>
      </c>
      <c r="D134" s="43">
        <v>14681</v>
      </c>
      <c r="E134" s="43">
        <v>0</v>
      </c>
      <c r="F134" s="43">
        <v>0</v>
      </c>
      <c r="G134" s="43">
        <v>0</v>
      </c>
      <c r="H134" s="43">
        <v>0</v>
      </c>
      <c r="I134" s="43">
        <v>13808</v>
      </c>
      <c r="J134" s="43">
        <v>14681</v>
      </c>
      <c r="K134" s="43">
        <v>521</v>
      </c>
      <c r="L134" s="43">
        <v>511</v>
      </c>
      <c r="M134" s="43">
        <v>14329</v>
      </c>
      <c r="N134" s="43">
        <v>15192</v>
      </c>
    </row>
    <row r="135" spans="1:14" ht="15" customHeight="1" x14ac:dyDescent="0.2">
      <c r="A135" s="5">
        <v>4</v>
      </c>
      <c r="B135" s="32" t="s">
        <v>113</v>
      </c>
      <c r="C135" s="43"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</row>
    <row r="136" spans="1:14" ht="15" customHeight="1" x14ac:dyDescent="0.2">
      <c r="A136" s="5">
        <v>5</v>
      </c>
      <c r="B136" s="32" t="s">
        <v>129</v>
      </c>
      <c r="C136" s="43">
        <v>9029</v>
      </c>
      <c r="D136" s="43">
        <v>9029</v>
      </c>
      <c r="E136" s="43">
        <v>493</v>
      </c>
      <c r="F136" s="43">
        <v>493</v>
      </c>
      <c r="G136" s="43">
        <v>0</v>
      </c>
      <c r="H136" s="43">
        <v>0</v>
      </c>
      <c r="I136" s="43">
        <v>9522</v>
      </c>
      <c r="J136" s="43">
        <v>9522</v>
      </c>
      <c r="K136" s="43">
        <v>212</v>
      </c>
      <c r="L136" s="43">
        <v>212</v>
      </c>
      <c r="M136" s="43">
        <v>9734</v>
      </c>
      <c r="N136" s="43">
        <v>9734</v>
      </c>
    </row>
    <row r="137" spans="1:14" ht="15" customHeight="1" x14ac:dyDescent="0.2">
      <c r="A137" s="5">
        <v>6</v>
      </c>
      <c r="B137" s="32" t="s">
        <v>109</v>
      </c>
      <c r="C137" s="43">
        <v>19049</v>
      </c>
      <c r="D137" s="43">
        <v>19049</v>
      </c>
      <c r="E137" s="43">
        <v>1695</v>
      </c>
      <c r="F137" s="43">
        <v>1695</v>
      </c>
      <c r="G137" s="43">
        <v>0</v>
      </c>
      <c r="H137" s="43">
        <v>0</v>
      </c>
      <c r="I137" s="43">
        <v>20744</v>
      </c>
      <c r="J137" s="43">
        <v>20744</v>
      </c>
      <c r="K137" s="43">
        <v>357</v>
      </c>
      <c r="L137" s="43">
        <v>357</v>
      </c>
      <c r="M137" s="43">
        <v>21101</v>
      </c>
      <c r="N137" s="43">
        <v>21101</v>
      </c>
    </row>
    <row r="138" spans="1:14" ht="15" customHeight="1" x14ac:dyDescent="0.2">
      <c r="A138" s="5">
        <v>7</v>
      </c>
      <c r="B138" s="32" t="s">
        <v>122</v>
      </c>
      <c r="C138" s="43">
        <v>72692</v>
      </c>
      <c r="D138" s="43">
        <v>72692</v>
      </c>
      <c r="E138" s="43">
        <v>44168</v>
      </c>
      <c r="F138" s="43">
        <v>44168</v>
      </c>
      <c r="G138" s="43">
        <v>644</v>
      </c>
      <c r="H138" s="43">
        <v>644</v>
      </c>
      <c r="I138" s="43">
        <v>117504</v>
      </c>
      <c r="J138" s="43">
        <v>117504</v>
      </c>
      <c r="K138" s="43">
        <v>1907</v>
      </c>
      <c r="L138" s="43">
        <v>1907</v>
      </c>
      <c r="M138" s="43">
        <v>119411</v>
      </c>
      <c r="N138" s="43">
        <v>119411</v>
      </c>
    </row>
    <row r="139" spans="1:14" ht="15" customHeight="1" x14ac:dyDescent="0.2">
      <c r="A139" s="5">
        <v>8</v>
      </c>
      <c r="B139" s="32" t="s">
        <v>119</v>
      </c>
      <c r="C139" s="43">
        <v>241954</v>
      </c>
      <c r="D139" s="43">
        <v>247859</v>
      </c>
      <c r="E139" s="43">
        <v>22369</v>
      </c>
      <c r="F139" s="43">
        <v>17555</v>
      </c>
      <c r="G139" s="43">
        <v>0</v>
      </c>
      <c r="H139" s="43">
        <v>0</v>
      </c>
      <c r="I139" s="43">
        <v>264323</v>
      </c>
      <c r="J139" s="43">
        <v>265414</v>
      </c>
      <c r="K139" s="43">
        <v>3699</v>
      </c>
      <c r="L139" s="43">
        <v>3699</v>
      </c>
      <c r="M139" s="43">
        <v>268022</v>
      </c>
      <c r="N139" s="43">
        <v>269113</v>
      </c>
    </row>
    <row r="140" spans="1:14" ht="15" customHeight="1" x14ac:dyDescent="0.2">
      <c r="A140" s="5">
        <v>9</v>
      </c>
      <c r="B140" s="32" t="s">
        <v>123</v>
      </c>
      <c r="C140" s="43">
        <v>16546</v>
      </c>
      <c r="D140" s="43">
        <v>16951</v>
      </c>
      <c r="E140" s="43">
        <v>114</v>
      </c>
      <c r="F140" s="43">
        <v>0</v>
      </c>
      <c r="G140" s="43">
        <v>0</v>
      </c>
      <c r="H140" s="43">
        <v>0</v>
      </c>
      <c r="I140" s="43">
        <v>16660</v>
      </c>
      <c r="J140" s="43">
        <v>16951</v>
      </c>
      <c r="K140" s="43">
        <v>45</v>
      </c>
      <c r="L140" s="43">
        <v>137</v>
      </c>
      <c r="M140" s="43">
        <v>16705</v>
      </c>
      <c r="N140" s="43">
        <v>17088</v>
      </c>
    </row>
    <row r="141" spans="1:14" ht="15" customHeight="1" x14ac:dyDescent="0.2">
      <c r="A141" s="5">
        <v>10</v>
      </c>
      <c r="B141" s="32" t="s">
        <v>114</v>
      </c>
      <c r="C141" s="43">
        <v>17929</v>
      </c>
      <c r="D141" s="43">
        <v>18051</v>
      </c>
      <c r="E141" s="43">
        <v>0</v>
      </c>
      <c r="F141" s="43">
        <v>1420</v>
      </c>
      <c r="G141" s="43">
        <v>0</v>
      </c>
      <c r="H141" s="43">
        <v>480</v>
      </c>
      <c r="I141" s="43">
        <v>17929</v>
      </c>
      <c r="J141" s="43">
        <v>19951</v>
      </c>
      <c r="K141" s="43">
        <v>1095</v>
      </c>
      <c r="L141" s="43">
        <v>1095</v>
      </c>
      <c r="M141" s="43">
        <v>19024</v>
      </c>
      <c r="N141" s="43">
        <v>21046</v>
      </c>
    </row>
    <row r="142" spans="1:14" ht="15" customHeight="1" x14ac:dyDescent="0.2">
      <c r="A142" s="5">
        <v>11</v>
      </c>
      <c r="B142" s="32" t="s">
        <v>115</v>
      </c>
      <c r="C142" s="43">
        <v>102358</v>
      </c>
      <c r="D142" s="43">
        <v>102358</v>
      </c>
      <c r="E142" s="43">
        <v>2837</v>
      </c>
      <c r="F142" s="43">
        <v>2837</v>
      </c>
      <c r="G142" s="43">
        <v>0</v>
      </c>
      <c r="H142" s="43">
        <v>0</v>
      </c>
      <c r="I142" s="43">
        <v>105195</v>
      </c>
      <c r="J142" s="43">
        <v>105195</v>
      </c>
      <c r="K142" s="43">
        <v>5726</v>
      </c>
      <c r="L142" s="43">
        <v>5726</v>
      </c>
      <c r="M142" s="43">
        <v>110921</v>
      </c>
      <c r="N142" s="43">
        <v>110921</v>
      </c>
    </row>
    <row r="143" spans="1:14" ht="15" customHeight="1" x14ac:dyDescent="0.2">
      <c r="A143" s="5">
        <v>12</v>
      </c>
      <c r="B143" s="32" t="s">
        <v>110</v>
      </c>
      <c r="C143" s="43">
        <v>45325</v>
      </c>
      <c r="D143" s="43">
        <v>47474</v>
      </c>
      <c r="E143" s="43">
        <v>2600</v>
      </c>
      <c r="F143" s="43">
        <v>40</v>
      </c>
      <c r="G143" s="43">
        <v>0</v>
      </c>
      <c r="H143" s="43">
        <v>3750</v>
      </c>
      <c r="I143" s="43">
        <v>47925</v>
      </c>
      <c r="J143" s="43">
        <v>51264</v>
      </c>
      <c r="K143" s="43">
        <v>3665</v>
      </c>
      <c r="L143" s="43">
        <v>3665</v>
      </c>
      <c r="M143" s="43">
        <v>51590</v>
      </c>
      <c r="N143" s="43">
        <v>54929</v>
      </c>
    </row>
    <row r="144" spans="1:14" ht="15" customHeight="1" x14ac:dyDescent="0.2">
      <c r="A144" s="5">
        <v>13</v>
      </c>
      <c r="B144" s="32" t="s">
        <v>130</v>
      </c>
      <c r="C144" s="43">
        <v>10494</v>
      </c>
      <c r="D144" s="43">
        <v>10685</v>
      </c>
      <c r="E144" s="43">
        <v>0</v>
      </c>
      <c r="F144" s="43">
        <v>1759</v>
      </c>
      <c r="G144" s="43">
        <v>0</v>
      </c>
      <c r="H144" s="43">
        <v>0</v>
      </c>
      <c r="I144" s="43">
        <v>10494</v>
      </c>
      <c r="J144" s="43">
        <v>12444</v>
      </c>
      <c r="K144" s="43">
        <v>299</v>
      </c>
      <c r="L144" s="43">
        <v>299</v>
      </c>
      <c r="M144" s="43">
        <v>10793</v>
      </c>
      <c r="N144" s="43">
        <v>12743</v>
      </c>
    </row>
    <row r="145" spans="1:14" ht="15" customHeight="1" x14ac:dyDescent="0.2">
      <c r="A145" s="5">
        <v>14</v>
      </c>
      <c r="B145" s="32" t="s">
        <v>111</v>
      </c>
      <c r="C145" s="43">
        <v>34020</v>
      </c>
      <c r="D145" s="43">
        <v>34020</v>
      </c>
      <c r="E145" s="43">
        <v>605</v>
      </c>
      <c r="F145" s="43">
        <v>605</v>
      </c>
      <c r="G145" s="43">
        <v>0</v>
      </c>
      <c r="H145" s="43">
        <v>0</v>
      </c>
      <c r="I145" s="43">
        <v>34625</v>
      </c>
      <c r="J145" s="43">
        <v>34625</v>
      </c>
      <c r="K145" s="43">
        <v>9175</v>
      </c>
      <c r="L145" s="43">
        <v>9175</v>
      </c>
      <c r="M145" s="43">
        <v>43800</v>
      </c>
      <c r="N145" s="43">
        <v>43800</v>
      </c>
    </row>
    <row r="146" spans="1:14" ht="15" customHeight="1" x14ac:dyDescent="0.2">
      <c r="A146" s="5">
        <v>15</v>
      </c>
      <c r="B146" s="32" t="s">
        <v>116</v>
      </c>
      <c r="C146" s="43">
        <v>19794</v>
      </c>
      <c r="D146" s="43">
        <v>19794</v>
      </c>
      <c r="E146" s="43">
        <v>1423</v>
      </c>
      <c r="F146" s="43">
        <v>1423</v>
      </c>
      <c r="G146" s="43">
        <v>0</v>
      </c>
      <c r="H146" s="43">
        <v>0</v>
      </c>
      <c r="I146" s="43">
        <v>21217</v>
      </c>
      <c r="J146" s="43">
        <v>21217</v>
      </c>
      <c r="K146" s="43">
        <v>1089</v>
      </c>
      <c r="L146" s="43">
        <v>1543</v>
      </c>
      <c r="M146" s="43">
        <v>22306</v>
      </c>
      <c r="N146" s="43">
        <v>22760</v>
      </c>
    </row>
    <row r="147" spans="1:14" ht="15" customHeight="1" x14ac:dyDescent="0.2">
      <c r="A147" s="5">
        <v>16</v>
      </c>
      <c r="B147" s="32" t="s">
        <v>112</v>
      </c>
      <c r="C147" s="43">
        <v>42196</v>
      </c>
      <c r="D147" s="43">
        <v>44816</v>
      </c>
      <c r="E147" s="43">
        <v>1497</v>
      </c>
      <c r="F147" s="43">
        <v>0</v>
      </c>
      <c r="G147" s="43">
        <v>0</v>
      </c>
      <c r="H147" s="43">
        <v>0</v>
      </c>
      <c r="I147" s="43">
        <v>43693</v>
      </c>
      <c r="J147" s="43">
        <v>44816</v>
      </c>
      <c r="K147" s="43">
        <v>1328</v>
      </c>
      <c r="L147" s="43">
        <v>1328</v>
      </c>
      <c r="M147" s="43">
        <v>45021</v>
      </c>
      <c r="N147" s="43">
        <v>46144</v>
      </c>
    </row>
    <row r="148" spans="1:14" ht="15" customHeight="1" x14ac:dyDescent="0.2">
      <c r="A148" s="5">
        <v>17</v>
      </c>
      <c r="B148" s="32" t="s">
        <v>124</v>
      </c>
      <c r="C148" s="43">
        <v>18925</v>
      </c>
      <c r="D148" s="43">
        <v>18975</v>
      </c>
      <c r="E148" s="43">
        <v>1414</v>
      </c>
      <c r="F148" s="43">
        <v>1414</v>
      </c>
      <c r="G148" s="43">
        <v>0</v>
      </c>
      <c r="H148" s="43">
        <v>0</v>
      </c>
      <c r="I148" s="43">
        <v>20339</v>
      </c>
      <c r="J148" s="43">
        <v>20389</v>
      </c>
      <c r="K148" s="43">
        <v>228</v>
      </c>
      <c r="L148" s="43">
        <v>228</v>
      </c>
      <c r="M148" s="43">
        <v>20567</v>
      </c>
      <c r="N148" s="43">
        <v>20617</v>
      </c>
    </row>
    <row r="149" spans="1:14" ht="15" customHeight="1" x14ac:dyDescent="0.2">
      <c r="A149" s="5">
        <v>18</v>
      </c>
      <c r="B149" s="32" t="s">
        <v>125</v>
      </c>
      <c r="C149" s="43">
        <v>12380</v>
      </c>
      <c r="D149" s="43">
        <v>12380</v>
      </c>
      <c r="E149" s="43">
        <v>2411</v>
      </c>
      <c r="F149" s="43">
        <v>2411</v>
      </c>
      <c r="G149" s="43">
        <v>0</v>
      </c>
      <c r="H149" s="43">
        <v>0</v>
      </c>
      <c r="I149" s="43">
        <v>14791</v>
      </c>
      <c r="J149" s="43">
        <v>14791</v>
      </c>
      <c r="K149" s="43">
        <v>374</v>
      </c>
      <c r="L149" s="43">
        <v>374</v>
      </c>
      <c r="M149" s="43">
        <v>15165</v>
      </c>
      <c r="N149" s="43">
        <v>15165</v>
      </c>
    </row>
    <row r="150" spans="1:14" ht="15" customHeight="1" x14ac:dyDescent="0.2">
      <c r="A150" s="5">
        <v>19</v>
      </c>
      <c r="B150" s="32" t="s">
        <v>126</v>
      </c>
      <c r="C150" s="43">
        <v>30903</v>
      </c>
      <c r="D150" s="43">
        <v>33513</v>
      </c>
      <c r="E150" s="43">
        <v>1684</v>
      </c>
      <c r="F150" s="43">
        <v>2202</v>
      </c>
      <c r="G150" s="43">
        <v>2100</v>
      </c>
      <c r="H150" s="43">
        <v>830</v>
      </c>
      <c r="I150" s="43">
        <v>34687</v>
      </c>
      <c r="J150" s="43">
        <v>36545</v>
      </c>
      <c r="K150" s="43">
        <v>672</v>
      </c>
      <c r="L150" s="43">
        <v>672</v>
      </c>
      <c r="M150" s="43">
        <v>35359</v>
      </c>
      <c r="N150" s="43">
        <v>37217</v>
      </c>
    </row>
    <row r="151" spans="1:14" ht="15" customHeight="1" x14ac:dyDescent="0.2">
      <c r="A151" s="5">
        <v>20</v>
      </c>
      <c r="B151" s="32" t="s">
        <v>120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</row>
    <row r="152" spans="1:14" ht="15" customHeight="1" x14ac:dyDescent="0.2">
      <c r="A152" s="5">
        <v>21</v>
      </c>
      <c r="B152" s="32" t="s">
        <v>117</v>
      </c>
      <c r="C152" s="43">
        <v>10396</v>
      </c>
      <c r="D152" s="43">
        <v>10396</v>
      </c>
      <c r="E152" s="43">
        <v>535</v>
      </c>
      <c r="F152" s="43">
        <v>535</v>
      </c>
      <c r="G152" s="43">
        <v>0</v>
      </c>
      <c r="H152" s="43">
        <v>0</v>
      </c>
      <c r="I152" s="43">
        <v>10931</v>
      </c>
      <c r="J152" s="43">
        <v>10931</v>
      </c>
      <c r="K152" s="43">
        <v>176</v>
      </c>
      <c r="L152" s="43">
        <v>176</v>
      </c>
      <c r="M152" s="43">
        <v>11107</v>
      </c>
      <c r="N152" s="43">
        <v>11107</v>
      </c>
    </row>
    <row r="153" spans="1:14" ht="15" customHeight="1" x14ac:dyDescent="0.2">
      <c r="A153" s="5">
        <v>22</v>
      </c>
      <c r="B153" s="32" t="s">
        <v>118</v>
      </c>
      <c r="C153" s="43">
        <v>11677</v>
      </c>
      <c r="D153" s="43">
        <v>12340</v>
      </c>
      <c r="E153" s="43">
        <v>0</v>
      </c>
      <c r="F153" s="43">
        <v>0</v>
      </c>
      <c r="G153" s="43">
        <v>0</v>
      </c>
      <c r="H153" s="43">
        <v>0</v>
      </c>
      <c r="I153" s="43">
        <v>11677</v>
      </c>
      <c r="J153" s="43">
        <v>12340</v>
      </c>
      <c r="K153" s="43">
        <v>315</v>
      </c>
      <c r="L153" s="43">
        <v>315</v>
      </c>
      <c r="M153" s="43">
        <v>11992</v>
      </c>
      <c r="N153" s="43">
        <v>12655</v>
      </c>
    </row>
    <row r="154" spans="1:14" ht="15" customHeight="1" x14ac:dyDescent="0.2">
      <c r="A154" s="5">
        <v>23</v>
      </c>
      <c r="B154" s="32" t="s">
        <v>127</v>
      </c>
      <c r="C154" s="43">
        <v>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</row>
    <row r="155" spans="1:14" s="7" customFormat="1" ht="15" customHeight="1" x14ac:dyDescent="0.15">
      <c r="B155" s="50" t="s">
        <v>277</v>
      </c>
      <c r="C155" s="51">
        <f>SUM(C132:C154)</f>
        <v>764109</v>
      </c>
      <c r="D155" s="51">
        <f t="shared" ref="D155:N155" si="3">SUM(D132:D154)</f>
        <v>779697</v>
      </c>
      <c r="E155" s="51">
        <f t="shared" si="3"/>
        <v>87745</v>
      </c>
      <c r="F155" s="51">
        <f t="shared" si="3"/>
        <v>82457</v>
      </c>
      <c r="G155" s="51">
        <f t="shared" si="3"/>
        <v>2744</v>
      </c>
      <c r="H155" s="51">
        <f t="shared" si="3"/>
        <v>5704</v>
      </c>
      <c r="I155" s="51">
        <f t="shared" si="3"/>
        <v>854598</v>
      </c>
      <c r="J155" s="51">
        <f t="shared" si="3"/>
        <v>867858</v>
      </c>
      <c r="K155" s="51">
        <f t="shared" si="3"/>
        <v>36275</v>
      </c>
      <c r="L155" s="51">
        <f t="shared" si="3"/>
        <v>36811</v>
      </c>
      <c r="M155" s="51">
        <f t="shared" si="3"/>
        <v>890873</v>
      </c>
      <c r="N155" s="52">
        <f t="shared" si="3"/>
        <v>904669</v>
      </c>
    </row>
    <row r="156" spans="1:14" s="24" customFormat="1" ht="15" customHeight="1" x14ac:dyDescent="0.2">
      <c r="A156" s="15" t="s">
        <v>382</v>
      </c>
      <c r="C156" s="16"/>
      <c r="D156" s="16"/>
      <c r="E156" s="16"/>
      <c r="F156" s="16"/>
      <c r="G156" s="16"/>
      <c r="H156" s="16"/>
      <c r="I156" s="16"/>
      <c r="J156" s="16"/>
    </row>
    <row r="158" spans="1:14" s="24" customFormat="1" ht="15" customHeight="1" x14ac:dyDescent="0.2">
      <c r="A158" s="245" t="s">
        <v>385</v>
      </c>
      <c r="B158" s="222" t="s">
        <v>281</v>
      </c>
      <c r="C158" s="248"/>
      <c r="D158" s="248"/>
      <c r="E158" s="248"/>
      <c r="F158" s="248"/>
      <c r="G158" s="248"/>
      <c r="H158" s="248"/>
      <c r="I158" s="248"/>
      <c r="J158" s="223"/>
      <c r="K158" s="222" t="s">
        <v>293</v>
      </c>
      <c r="L158" s="223"/>
      <c r="M158" s="222" t="s">
        <v>294</v>
      </c>
      <c r="N158" s="223"/>
    </row>
    <row r="159" spans="1:14" s="24" customFormat="1" ht="15" customHeight="1" x14ac:dyDescent="0.2">
      <c r="A159" s="246"/>
      <c r="B159" s="224"/>
      <c r="C159" s="262"/>
      <c r="D159" s="262"/>
      <c r="E159" s="262"/>
      <c r="F159" s="262"/>
      <c r="G159" s="262"/>
      <c r="H159" s="262"/>
      <c r="I159" s="262"/>
      <c r="J159" s="225"/>
      <c r="K159" s="254"/>
      <c r="L159" s="255"/>
      <c r="M159" s="254"/>
      <c r="N159" s="255"/>
    </row>
    <row r="160" spans="1:14" s="24" customFormat="1" ht="15" customHeight="1" x14ac:dyDescent="0.2">
      <c r="A160" s="246"/>
      <c r="B160" s="263" t="s">
        <v>280</v>
      </c>
      <c r="C160" s="222" t="s">
        <v>290</v>
      </c>
      <c r="D160" s="223"/>
      <c r="E160" s="222" t="s">
        <v>291</v>
      </c>
      <c r="F160" s="223"/>
      <c r="G160" s="222" t="s">
        <v>292</v>
      </c>
      <c r="H160" s="223"/>
      <c r="I160" s="222" t="s">
        <v>295</v>
      </c>
      <c r="J160" s="223"/>
      <c r="K160" s="254"/>
      <c r="L160" s="255"/>
      <c r="M160" s="254"/>
      <c r="N160" s="255"/>
    </row>
    <row r="161" spans="1:14" s="24" customFormat="1" ht="15" customHeight="1" x14ac:dyDescent="0.2">
      <c r="A161" s="246"/>
      <c r="B161" s="264"/>
      <c r="C161" s="224"/>
      <c r="D161" s="225"/>
      <c r="E161" s="224"/>
      <c r="F161" s="225"/>
      <c r="G161" s="224"/>
      <c r="H161" s="225"/>
      <c r="I161" s="224"/>
      <c r="J161" s="225"/>
      <c r="K161" s="254"/>
      <c r="L161" s="255"/>
      <c r="M161" s="254"/>
      <c r="N161" s="255"/>
    </row>
    <row r="162" spans="1:14" s="24" customFormat="1" ht="15" customHeight="1" x14ac:dyDescent="0.2">
      <c r="A162" s="247"/>
      <c r="B162" s="265"/>
      <c r="C162" s="21" t="s">
        <v>287</v>
      </c>
      <c r="D162" s="38" t="s">
        <v>6</v>
      </c>
      <c r="E162" s="21" t="s">
        <v>287</v>
      </c>
      <c r="F162" s="38" t="s">
        <v>6</v>
      </c>
      <c r="G162" s="21" t="s">
        <v>287</v>
      </c>
      <c r="H162" s="38" t="s">
        <v>6</v>
      </c>
      <c r="I162" s="21" t="s">
        <v>287</v>
      </c>
      <c r="J162" s="38" t="s">
        <v>6</v>
      </c>
      <c r="K162" s="224"/>
      <c r="L162" s="225"/>
      <c r="M162" s="224"/>
      <c r="N162" s="225"/>
    </row>
    <row r="163" spans="1:14" ht="15" customHeight="1" x14ac:dyDescent="0.2">
      <c r="A163" s="5">
        <v>1</v>
      </c>
      <c r="B163" s="32" t="s">
        <v>153</v>
      </c>
      <c r="C163" s="43">
        <v>25538</v>
      </c>
      <c r="D163" s="43">
        <v>29764</v>
      </c>
      <c r="E163" s="43">
        <v>395</v>
      </c>
      <c r="F163" s="43">
        <v>0</v>
      </c>
      <c r="G163" s="43">
        <v>0</v>
      </c>
      <c r="H163" s="43">
        <v>0</v>
      </c>
      <c r="I163" s="43">
        <v>25933</v>
      </c>
      <c r="J163" s="43">
        <v>29764</v>
      </c>
      <c r="K163" s="43">
        <v>1860</v>
      </c>
      <c r="L163" s="43">
        <v>2616</v>
      </c>
      <c r="M163" s="43">
        <f t="shared" ref="M163:M194" si="4">K163+I163</f>
        <v>27793</v>
      </c>
      <c r="N163" s="43">
        <v>32380</v>
      </c>
    </row>
    <row r="164" spans="1:14" ht="15" customHeight="1" x14ac:dyDescent="0.2">
      <c r="A164" s="5">
        <v>2</v>
      </c>
      <c r="B164" s="32" t="s">
        <v>183</v>
      </c>
      <c r="C164" s="43"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f t="shared" si="4"/>
        <v>0</v>
      </c>
      <c r="N164" s="43">
        <v>0</v>
      </c>
    </row>
    <row r="165" spans="1:14" ht="15" customHeight="1" x14ac:dyDescent="0.2">
      <c r="A165" s="5">
        <v>3</v>
      </c>
      <c r="B165" s="32" t="s">
        <v>132</v>
      </c>
      <c r="C165" s="43">
        <v>5510</v>
      </c>
      <c r="D165" s="43">
        <v>5677</v>
      </c>
      <c r="E165" s="43">
        <v>13220</v>
      </c>
      <c r="F165" s="43">
        <v>15226</v>
      </c>
      <c r="G165" s="43">
        <v>5786</v>
      </c>
      <c r="H165" s="43">
        <v>5786</v>
      </c>
      <c r="I165" s="43">
        <v>24516</v>
      </c>
      <c r="J165" s="43">
        <v>26689</v>
      </c>
      <c r="K165" s="43">
        <v>281</v>
      </c>
      <c r="L165" s="43">
        <v>281</v>
      </c>
      <c r="M165" s="43">
        <f t="shared" si="4"/>
        <v>24797</v>
      </c>
      <c r="N165" s="43">
        <v>26970</v>
      </c>
    </row>
    <row r="166" spans="1:14" ht="15" customHeight="1" x14ac:dyDescent="0.2">
      <c r="A166" s="5">
        <v>4</v>
      </c>
      <c r="B166" s="32" t="s">
        <v>133</v>
      </c>
      <c r="C166" s="43"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f t="shared" si="4"/>
        <v>0</v>
      </c>
      <c r="N166" s="43">
        <v>0</v>
      </c>
    </row>
    <row r="167" spans="1:14" ht="15" customHeight="1" x14ac:dyDescent="0.2">
      <c r="A167" s="5">
        <v>5</v>
      </c>
      <c r="B167" s="32" t="s">
        <v>137</v>
      </c>
      <c r="C167" s="43"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f t="shared" si="4"/>
        <v>0</v>
      </c>
      <c r="N167" s="43">
        <v>0</v>
      </c>
    </row>
    <row r="168" spans="1:14" ht="15" customHeight="1" x14ac:dyDescent="0.2">
      <c r="A168" s="5">
        <v>6</v>
      </c>
      <c r="B168" s="32" t="s">
        <v>156</v>
      </c>
      <c r="C168" s="43"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f t="shared" si="4"/>
        <v>0</v>
      </c>
      <c r="N168" s="43">
        <v>0</v>
      </c>
    </row>
    <row r="169" spans="1:14" ht="15" customHeight="1" x14ac:dyDescent="0.2">
      <c r="A169" s="5">
        <v>7</v>
      </c>
      <c r="B169" s="32" t="s">
        <v>135</v>
      </c>
      <c r="C169" s="43"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f t="shared" si="4"/>
        <v>0</v>
      </c>
      <c r="N169" s="43">
        <v>0</v>
      </c>
    </row>
    <row r="170" spans="1:14" ht="15" customHeight="1" x14ac:dyDescent="0.2">
      <c r="A170" s="5">
        <v>8</v>
      </c>
      <c r="B170" s="32" t="s">
        <v>178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f t="shared" si="4"/>
        <v>0</v>
      </c>
      <c r="N170" s="43">
        <v>0</v>
      </c>
    </row>
    <row r="171" spans="1:14" ht="15" customHeight="1" x14ac:dyDescent="0.2">
      <c r="A171" s="5">
        <v>9</v>
      </c>
      <c r="B171" s="32" t="s">
        <v>158</v>
      </c>
      <c r="C171" s="43">
        <v>655894</v>
      </c>
      <c r="D171" s="43">
        <v>660620</v>
      </c>
      <c r="E171" s="43">
        <v>244082</v>
      </c>
      <c r="F171" s="43">
        <v>244782</v>
      </c>
      <c r="G171" s="43">
        <v>0</v>
      </c>
      <c r="H171" s="43">
        <v>0</v>
      </c>
      <c r="I171" s="43">
        <f>C171+E171+G171</f>
        <v>899976</v>
      </c>
      <c r="J171" s="43">
        <f>H171+F171+D171</f>
        <v>905402</v>
      </c>
      <c r="K171" s="43">
        <v>20387</v>
      </c>
      <c r="L171" s="43">
        <v>20386</v>
      </c>
      <c r="M171" s="43">
        <f t="shared" si="4"/>
        <v>920363</v>
      </c>
      <c r="N171" s="43">
        <f>L171+J171</f>
        <v>925788</v>
      </c>
    </row>
    <row r="172" spans="1:14" ht="15" customHeight="1" x14ac:dyDescent="0.2">
      <c r="A172" s="5">
        <v>10</v>
      </c>
      <c r="B172" s="32" t="s">
        <v>138</v>
      </c>
      <c r="C172" s="43"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f t="shared" si="4"/>
        <v>0</v>
      </c>
      <c r="N172" s="43">
        <v>0</v>
      </c>
    </row>
    <row r="173" spans="1:14" ht="15" customHeight="1" x14ac:dyDescent="0.2">
      <c r="A173" s="5">
        <v>11</v>
      </c>
      <c r="B173" s="32" t="s">
        <v>136</v>
      </c>
      <c r="C173" s="43">
        <v>19232</v>
      </c>
      <c r="D173" s="43">
        <v>19957</v>
      </c>
      <c r="E173" s="43">
        <v>52403</v>
      </c>
      <c r="F173" s="43">
        <v>66811</v>
      </c>
      <c r="G173" s="43">
        <v>1192</v>
      </c>
      <c r="H173" s="43">
        <v>1192</v>
      </c>
      <c r="I173" s="43">
        <v>72827</v>
      </c>
      <c r="J173" s="43">
        <v>87960</v>
      </c>
      <c r="K173" s="43">
        <v>766</v>
      </c>
      <c r="L173" s="43">
        <v>766</v>
      </c>
      <c r="M173" s="43">
        <f t="shared" si="4"/>
        <v>73593</v>
      </c>
      <c r="N173" s="43">
        <v>88726</v>
      </c>
    </row>
    <row r="174" spans="1:14" ht="15" customHeight="1" x14ac:dyDescent="0.2">
      <c r="A174" s="5">
        <v>12</v>
      </c>
      <c r="B174" s="32" t="s">
        <v>159</v>
      </c>
      <c r="C174" s="43">
        <v>55735</v>
      </c>
      <c r="D174" s="43">
        <v>55735</v>
      </c>
      <c r="E174" s="43">
        <v>74913</v>
      </c>
      <c r="F174" s="43">
        <v>75835</v>
      </c>
      <c r="G174" s="43">
        <v>0</v>
      </c>
      <c r="H174" s="43">
        <v>3957</v>
      </c>
      <c r="I174" s="43">
        <v>130648</v>
      </c>
      <c r="J174" s="43">
        <v>135527</v>
      </c>
      <c r="K174" s="43">
        <v>2810</v>
      </c>
      <c r="L174" s="43">
        <v>2810</v>
      </c>
      <c r="M174" s="43">
        <f t="shared" si="4"/>
        <v>133458</v>
      </c>
      <c r="N174" s="43">
        <v>138337</v>
      </c>
    </row>
    <row r="175" spans="1:14" ht="15" customHeight="1" x14ac:dyDescent="0.2">
      <c r="A175" s="5">
        <v>13</v>
      </c>
      <c r="B175" s="32" t="s">
        <v>165</v>
      </c>
      <c r="C175" s="43">
        <v>0</v>
      </c>
      <c r="D175" s="43">
        <v>0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f t="shared" si="4"/>
        <v>0</v>
      </c>
      <c r="N175" s="43">
        <v>0</v>
      </c>
    </row>
    <row r="176" spans="1:14" ht="15" customHeight="1" x14ac:dyDescent="0.2">
      <c r="A176" s="5">
        <v>14</v>
      </c>
      <c r="B176" s="32" t="s">
        <v>184</v>
      </c>
      <c r="C176" s="43"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f t="shared" si="4"/>
        <v>0</v>
      </c>
      <c r="N176" s="43">
        <v>0</v>
      </c>
    </row>
    <row r="177" spans="1:14" ht="15" customHeight="1" x14ac:dyDescent="0.2">
      <c r="A177" s="5">
        <v>15</v>
      </c>
      <c r="B177" s="32" t="s">
        <v>173</v>
      </c>
      <c r="C177" s="43"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f t="shared" si="4"/>
        <v>0</v>
      </c>
      <c r="N177" s="43">
        <v>0</v>
      </c>
    </row>
    <row r="178" spans="1:14" ht="15" customHeight="1" x14ac:dyDescent="0.2">
      <c r="A178" s="5">
        <v>16</v>
      </c>
      <c r="B178" s="32" t="s">
        <v>141</v>
      </c>
      <c r="C178" s="43">
        <v>22258</v>
      </c>
      <c r="D178" s="43">
        <v>22528</v>
      </c>
      <c r="E178" s="43">
        <v>55309</v>
      </c>
      <c r="F178" s="43">
        <v>55309</v>
      </c>
      <c r="G178" s="43">
        <v>0</v>
      </c>
      <c r="H178" s="43">
        <v>0</v>
      </c>
      <c r="I178" s="43">
        <v>77567</v>
      </c>
      <c r="J178" s="43">
        <v>77837</v>
      </c>
      <c r="K178" s="43">
        <v>3153</v>
      </c>
      <c r="L178" s="43">
        <v>3153</v>
      </c>
      <c r="M178" s="43">
        <f t="shared" si="4"/>
        <v>80720</v>
      </c>
      <c r="N178" s="43">
        <v>80990</v>
      </c>
    </row>
    <row r="179" spans="1:14" ht="15" customHeight="1" x14ac:dyDescent="0.2">
      <c r="A179" s="5">
        <v>17</v>
      </c>
      <c r="B179" s="32" t="s">
        <v>160</v>
      </c>
      <c r="C179" s="43"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f t="shared" si="4"/>
        <v>0</v>
      </c>
      <c r="N179" s="43">
        <v>0</v>
      </c>
    </row>
    <row r="180" spans="1:14" ht="15" customHeight="1" x14ac:dyDescent="0.2">
      <c r="A180" s="5">
        <v>18</v>
      </c>
      <c r="B180" s="32" t="s">
        <v>161</v>
      </c>
      <c r="C180" s="43"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f t="shared" si="4"/>
        <v>0</v>
      </c>
      <c r="N180" s="43">
        <v>0</v>
      </c>
    </row>
    <row r="181" spans="1:14" ht="15" customHeight="1" x14ac:dyDescent="0.2">
      <c r="A181" s="5">
        <v>19</v>
      </c>
      <c r="B181" s="32" t="s">
        <v>162</v>
      </c>
      <c r="C181" s="43"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f t="shared" si="4"/>
        <v>0</v>
      </c>
      <c r="N181" s="43">
        <v>0</v>
      </c>
    </row>
    <row r="182" spans="1:14" ht="15" customHeight="1" x14ac:dyDescent="0.2">
      <c r="A182" s="5">
        <v>20</v>
      </c>
      <c r="B182" s="32" t="s">
        <v>166</v>
      </c>
      <c r="C182" s="43"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f t="shared" si="4"/>
        <v>0</v>
      </c>
      <c r="N182" s="43">
        <v>0</v>
      </c>
    </row>
    <row r="183" spans="1:14" ht="15" customHeight="1" x14ac:dyDescent="0.2">
      <c r="A183" s="5">
        <v>21</v>
      </c>
      <c r="B183" s="32" t="s">
        <v>167</v>
      </c>
      <c r="C183" s="43"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f t="shared" si="4"/>
        <v>0</v>
      </c>
      <c r="N183" s="43">
        <v>0</v>
      </c>
    </row>
    <row r="184" spans="1:14" ht="15" customHeight="1" x14ac:dyDescent="0.2">
      <c r="A184" s="5">
        <v>22</v>
      </c>
      <c r="B184" s="32" t="s">
        <v>179</v>
      </c>
      <c r="C184" s="43"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f t="shared" si="4"/>
        <v>0</v>
      </c>
      <c r="N184" s="43">
        <v>0</v>
      </c>
    </row>
    <row r="185" spans="1:14" ht="15" customHeight="1" x14ac:dyDescent="0.2">
      <c r="A185" s="5">
        <v>23</v>
      </c>
      <c r="B185" s="32" t="s">
        <v>168</v>
      </c>
      <c r="C185" s="43">
        <v>155159</v>
      </c>
      <c r="D185" s="43">
        <v>163803</v>
      </c>
      <c r="E185" s="43">
        <v>6396</v>
      </c>
      <c r="F185" s="43">
        <v>9468</v>
      </c>
      <c r="G185" s="43">
        <v>0</v>
      </c>
      <c r="H185" s="43">
        <v>8839</v>
      </c>
      <c r="I185" s="43">
        <v>161555</v>
      </c>
      <c r="J185" s="43">
        <v>182110</v>
      </c>
      <c r="K185" s="43">
        <v>3804</v>
      </c>
      <c r="L185" s="43">
        <v>3810</v>
      </c>
      <c r="M185" s="43">
        <f t="shared" si="4"/>
        <v>165359</v>
      </c>
      <c r="N185" s="43">
        <v>185920</v>
      </c>
    </row>
    <row r="186" spans="1:14" ht="15" customHeight="1" x14ac:dyDescent="0.2">
      <c r="A186" s="5">
        <v>24</v>
      </c>
      <c r="B186" s="32" t="s">
        <v>142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f t="shared" si="4"/>
        <v>0</v>
      </c>
      <c r="N186" s="43">
        <v>0</v>
      </c>
    </row>
    <row r="187" spans="1:14" ht="15" customHeight="1" x14ac:dyDescent="0.2">
      <c r="A187" s="5">
        <v>25</v>
      </c>
      <c r="B187" s="32" t="s">
        <v>174</v>
      </c>
      <c r="C187" s="43">
        <v>0</v>
      </c>
      <c r="D187" s="43">
        <v>0</v>
      </c>
      <c r="E187" s="43">
        <v>0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f t="shared" si="4"/>
        <v>0</v>
      </c>
      <c r="N187" s="43">
        <v>0</v>
      </c>
    </row>
    <row r="188" spans="1:14" ht="15" customHeight="1" x14ac:dyDescent="0.2">
      <c r="A188" s="5">
        <v>26</v>
      </c>
      <c r="B188" s="32" t="s">
        <v>163</v>
      </c>
      <c r="C188" s="43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f t="shared" si="4"/>
        <v>0</v>
      </c>
      <c r="N188" s="43">
        <v>0</v>
      </c>
    </row>
    <row r="189" spans="1:14" ht="15" customHeight="1" x14ac:dyDescent="0.2">
      <c r="A189" s="5">
        <v>27</v>
      </c>
      <c r="B189" s="32" t="s">
        <v>134</v>
      </c>
      <c r="C189" s="43">
        <v>86064</v>
      </c>
      <c r="D189" s="43">
        <v>86444</v>
      </c>
      <c r="E189" s="43">
        <v>4283</v>
      </c>
      <c r="F189" s="43">
        <v>4283</v>
      </c>
      <c r="G189" s="43">
        <v>0</v>
      </c>
      <c r="H189" s="43">
        <v>0</v>
      </c>
      <c r="I189" s="43">
        <v>90347</v>
      </c>
      <c r="J189" s="43">
        <v>90727</v>
      </c>
      <c r="K189" s="43">
        <v>6478</v>
      </c>
      <c r="L189" s="43">
        <v>6478</v>
      </c>
      <c r="M189" s="43">
        <f t="shared" si="4"/>
        <v>96825</v>
      </c>
      <c r="N189" s="43">
        <v>97205</v>
      </c>
    </row>
    <row r="190" spans="1:14" ht="15" customHeight="1" x14ac:dyDescent="0.2">
      <c r="A190" s="5">
        <v>28</v>
      </c>
      <c r="B190" s="32" t="s">
        <v>143</v>
      </c>
      <c r="C190" s="43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f t="shared" si="4"/>
        <v>0</v>
      </c>
      <c r="N190" s="43">
        <v>0</v>
      </c>
    </row>
    <row r="191" spans="1:14" ht="15" customHeight="1" x14ac:dyDescent="0.2">
      <c r="A191" s="5">
        <v>29</v>
      </c>
      <c r="B191" s="32" t="s">
        <v>154</v>
      </c>
      <c r="C191" s="43"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f t="shared" si="4"/>
        <v>0</v>
      </c>
      <c r="N191" s="43">
        <v>0</v>
      </c>
    </row>
    <row r="192" spans="1:14" ht="15" customHeight="1" x14ac:dyDescent="0.2">
      <c r="A192" s="5">
        <v>30</v>
      </c>
      <c r="B192" s="32" t="s">
        <v>180</v>
      </c>
      <c r="C192" s="43">
        <v>0</v>
      </c>
      <c r="D192" s="43">
        <v>0</v>
      </c>
      <c r="E192" s="43">
        <v>0</v>
      </c>
      <c r="F192" s="43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f t="shared" si="4"/>
        <v>0</v>
      </c>
      <c r="N192" s="43">
        <v>0</v>
      </c>
    </row>
    <row r="193" spans="1:14" ht="15" customHeight="1" x14ac:dyDescent="0.2">
      <c r="A193" s="5">
        <v>31</v>
      </c>
      <c r="B193" s="32" t="s">
        <v>185</v>
      </c>
      <c r="C193" s="43">
        <v>0</v>
      </c>
      <c r="D193" s="43">
        <v>0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f t="shared" si="4"/>
        <v>0</v>
      </c>
      <c r="N193" s="43">
        <v>0</v>
      </c>
    </row>
    <row r="194" spans="1:14" ht="15" customHeight="1" x14ac:dyDescent="0.2">
      <c r="A194" s="5">
        <v>32</v>
      </c>
      <c r="B194" s="32" t="s">
        <v>148</v>
      </c>
      <c r="C194" s="43"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f t="shared" si="4"/>
        <v>0</v>
      </c>
      <c r="N194" s="43">
        <v>0</v>
      </c>
    </row>
    <row r="195" spans="1:14" ht="15" customHeight="1" x14ac:dyDescent="0.2">
      <c r="A195" s="5">
        <v>33</v>
      </c>
      <c r="B195" s="32" t="s">
        <v>169</v>
      </c>
      <c r="C195" s="43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f t="shared" ref="M195:M217" si="5">K195+I195</f>
        <v>0</v>
      </c>
      <c r="N195" s="43">
        <v>0</v>
      </c>
    </row>
    <row r="196" spans="1:14" ht="15" customHeight="1" x14ac:dyDescent="0.2">
      <c r="A196" s="5">
        <v>34</v>
      </c>
      <c r="B196" s="32" t="s">
        <v>175</v>
      </c>
      <c r="C196" s="43"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f t="shared" si="5"/>
        <v>0</v>
      </c>
      <c r="N196" s="43">
        <v>0</v>
      </c>
    </row>
    <row r="197" spans="1:14" ht="15" customHeight="1" x14ac:dyDescent="0.2">
      <c r="A197" s="5">
        <v>35</v>
      </c>
      <c r="B197" s="32" t="s">
        <v>139</v>
      </c>
      <c r="C197" s="43"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f t="shared" si="5"/>
        <v>0</v>
      </c>
      <c r="N197" s="43">
        <v>0</v>
      </c>
    </row>
    <row r="198" spans="1:14" ht="15" customHeight="1" x14ac:dyDescent="0.2">
      <c r="A198" s="5">
        <v>36</v>
      </c>
      <c r="B198" s="32" t="s">
        <v>147</v>
      </c>
      <c r="C198" s="43">
        <v>41534</v>
      </c>
      <c r="D198" s="43">
        <v>58896</v>
      </c>
      <c r="E198" s="43">
        <v>66412</v>
      </c>
      <c r="F198" s="43">
        <v>66412</v>
      </c>
      <c r="G198" s="43">
        <v>56842</v>
      </c>
      <c r="H198" s="43">
        <v>56842</v>
      </c>
      <c r="I198" s="43">
        <v>164788</v>
      </c>
      <c r="J198" s="43">
        <v>182150</v>
      </c>
      <c r="K198" s="43">
        <v>4320</v>
      </c>
      <c r="L198" s="43">
        <v>4320</v>
      </c>
      <c r="M198" s="43">
        <f t="shared" si="5"/>
        <v>169108</v>
      </c>
      <c r="N198" s="43">
        <v>186470</v>
      </c>
    </row>
    <row r="199" spans="1:14" ht="15" customHeight="1" x14ac:dyDescent="0.2">
      <c r="A199" s="5">
        <v>37</v>
      </c>
      <c r="B199" s="32" t="s">
        <v>155</v>
      </c>
      <c r="C199" s="43">
        <v>0</v>
      </c>
      <c r="D199" s="43">
        <v>0</v>
      </c>
      <c r="E199" s="43">
        <v>0</v>
      </c>
      <c r="F199" s="43">
        <v>0</v>
      </c>
      <c r="G199" s="43"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f t="shared" si="5"/>
        <v>0</v>
      </c>
      <c r="N199" s="43">
        <v>0</v>
      </c>
    </row>
    <row r="200" spans="1:14" ht="15" customHeight="1" x14ac:dyDescent="0.2">
      <c r="A200" s="5">
        <v>38</v>
      </c>
      <c r="B200" s="32" t="s">
        <v>149</v>
      </c>
      <c r="C200" s="43">
        <v>0</v>
      </c>
      <c r="D200" s="43">
        <v>0</v>
      </c>
      <c r="E200" s="43">
        <v>0</v>
      </c>
      <c r="F200" s="43">
        <v>0</v>
      </c>
      <c r="G200" s="43">
        <v>0</v>
      </c>
      <c r="H200" s="43">
        <v>0</v>
      </c>
      <c r="I200" s="43">
        <v>0</v>
      </c>
      <c r="J200" s="43">
        <v>0</v>
      </c>
      <c r="K200" s="43">
        <v>0</v>
      </c>
      <c r="L200" s="43">
        <v>0</v>
      </c>
      <c r="M200" s="43">
        <f t="shared" si="5"/>
        <v>0</v>
      </c>
      <c r="N200" s="43">
        <v>0</v>
      </c>
    </row>
    <row r="201" spans="1:14" ht="15" customHeight="1" x14ac:dyDescent="0.2">
      <c r="A201" s="5">
        <v>39</v>
      </c>
      <c r="B201" s="32" t="s">
        <v>144</v>
      </c>
      <c r="C201" s="43">
        <v>0</v>
      </c>
      <c r="D201" s="43">
        <v>0</v>
      </c>
      <c r="E201" s="43">
        <v>0</v>
      </c>
      <c r="F201" s="43">
        <v>0</v>
      </c>
      <c r="G201" s="43">
        <v>0</v>
      </c>
      <c r="H201" s="43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f t="shared" si="5"/>
        <v>0</v>
      </c>
      <c r="N201" s="43">
        <v>0</v>
      </c>
    </row>
    <row r="202" spans="1:14" ht="15" customHeight="1" x14ac:dyDescent="0.2">
      <c r="A202" s="5">
        <v>40</v>
      </c>
      <c r="B202" s="32" t="s">
        <v>164</v>
      </c>
      <c r="C202" s="43">
        <v>66325</v>
      </c>
      <c r="D202" s="43">
        <v>66325</v>
      </c>
      <c r="E202" s="43">
        <v>14424</v>
      </c>
      <c r="F202" s="43">
        <v>14424</v>
      </c>
      <c r="G202" s="43">
        <v>0</v>
      </c>
      <c r="H202" s="43">
        <v>0</v>
      </c>
      <c r="I202" s="43">
        <v>80749</v>
      </c>
      <c r="J202" s="43">
        <v>80749</v>
      </c>
      <c r="K202" s="43">
        <v>0</v>
      </c>
      <c r="L202" s="43">
        <v>0</v>
      </c>
      <c r="M202" s="43">
        <f t="shared" si="5"/>
        <v>80749</v>
      </c>
      <c r="N202" s="43">
        <v>80749</v>
      </c>
    </row>
    <row r="203" spans="1:14" ht="15" customHeight="1" x14ac:dyDescent="0.2">
      <c r="A203" s="5">
        <v>41</v>
      </c>
      <c r="B203" s="32" t="s">
        <v>176</v>
      </c>
      <c r="C203" s="43">
        <v>0</v>
      </c>
      <c r="D203" s="43">
        <v>0</v>
      </c>
      <c r="E203" s="43">
        <v>0</v>
      </c>
      <c r="F203" s="43">
        <v>0</v>
      </c>
      <c r="G203" s="43">
        <v>0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f t="shared" si="5"/>
        <v>0</v>
      </c>
      <c r="N203" s="43">
        <v>0</v>
      </c>
    </row>
    <row r="204" spans="1:14" ht="15" customHeight="1" x14ac:dyDescent="0.2">
      <c r="A204" s="5">
        <v>42</v>
      </c>
      <c r="B204" s="32" t="s">
        <v>145</v>
      </c>
      <c r="C204" s="43">
        <v>99343</v>
      </c>
      <c r="D204" s="43">
        <v>104212</v>
      </c>
      <c r="E204" s="43">
        <v>6562</v>
      </c>
      <c r="F204" s="43">
        <v>2000</v>
      </c>
      <c r="G204" s="43">
        <v>0</v>
      </c>
      <c r="H204" s="43">
        <v>4291</v>
      </c>
      <c r="I204" s="43">
        <v>105905</v>
      </c>
      <c r="J204" s="43">
        <v>110503</v>
      </c>
      <c r="K204" s="43">
        <v>0</v>
      </c>
      <c r="L204" s="43">
        <v>0</v>
      </c>
      <c r="M204" s="43">
        <f t="shared" si="5"/>
        <v>105905</v>
      </c>
      <c r="N204" s="43">
        <v>110503</v>
      </c>
    </row>
    <row r="205" spans="1:14" ht="15" customHeight="1" x14ac:dyDescent="0.2">
      <c r="A205" s="5">
        <v>43</v>
      </c>
      <c r="B205" s="32" t="s">
        <v>172</v>
      </c>
      <c r="C205" s="43">
        <v>57115</v>
      </c>
      <c r="D205" s="43">
        <v>57115</v>
      </c>
      <c r="E205" s="43">
        <v>63929</v>
      </c>
      <c r="F205" s="43">
        <v>63929</v>
      </c>
      <c r="G205" s="43">
        <v>0</v>
      </c>
      <c r="H205" s="43">
        <v>0</v>
      </c>
      <c r="I205" s="43">
        <v>121044</v>
      </c>
      <c r="J205" s="43">
        <v>121044</v>
      </c>
      <c r="K205" s="43">
        <v>2550</v>
      </c>
      <c r="L205" s="43">
        <v>2550</v>
      </c>
      <c r="M205" s="43">
        <f t="shared" si="5"/>
        <v>123594</v>
      </c>
      <c r="N205" s="43">
        <v>123594</v>
      </c>
    </row>
    <row r="206" spans="1:14" ht="15" customHeight="1" x14ac:dyDescent="0.2">
      <c r="A206" s="5">
        <v>44</v>
      </c>
      <c r="B206" s="32" t="s">
        <v>146</v>
      </c>
      <c r="C206" s="43">
        <v>0</v>
      </c>
      <c r="D206" s="43">
        <v>0</v>
      </c>
      <c r="E206" s="43">
        <v>0</v>
      </c>
      <c r="F206" s="43">
        <v>0</v>
      </c>
      <c r="G206" s="43">
        <v>0</v>
      </c>
      <c r="H206" s="43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f t="shared" si="5"/>
        <v>0</v>
      </c>
      <c r="N206" s="43">
        <v>0</v>
      </c>
    </row>
    <row r="207" spans="1:14" ht="15" customHeight="1" x14ac:dyDescent="0.2">
      <c r="A207" s="5">
        <v>45</v>
      </c>
      <c r="B207" s="32" t="s">
        <v>170</v>
      </c>
      <c r="C207" s="43">
        <v>0</v>
      </c>
      <c r="D207" s="43">
        <v>0</v>
      </c>
      <c r="E207" s="43">
        <v>0</v>
      </c>
      <c r="F207" s="43">
        <v>0</v>
      </c>
      <c r="G207" s="43">
        <v>0</v>
      </c>
      <c r="H207" s="43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f t="shared" si="5"/>
        <v>0</v>
      </c>
      <c r="N207" s="43">
        <v>0</v>
      </c>
    </row>
    <row r="208" spans="1:14" ht="15" customHeight="1" x14ac:dyDescent="0.2">
      <c r="A208" s="5">
        <v>46</v>
      </c>
      <c r="B208" s="32" t="s">
        <v>171</v>
      </c>
      <c r="C208" s="43">
        <v>0</v>
      </c>
      <c r="D208" s="43">
        <v>0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f t="shared" si="5"/>
        <v>0</v>
      </c>
      <c r="N208" s="43">
        <v>0</v>
      </c>
    </row>
    <row r="209" spans="1:14" ht="15" customHeight="1" x14ac:dyDescent="0.2">
      <c r="A209" s="5">
        <v>47</v>
      </c>
      <c r="B209" s="32" t="s">
        <v>151</v>
      </c>
      <c r="C209" s="43">
        <v>0</v>
      </c>
      <c r="D209" s="43">
        <v>0</v>
      </c>
      <c r="E209" s="43">
        <v>0</v>
      </c>
      <c r="F209" s="43">
        <v>0</v>
      </c>
      <c r="G209" s="43">
        <v>0</v>
      </c>
      <c r="H209" s="43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f t="shared" si="5"/>
        <v>0</v>
      </c>
      <c r="N209" s="43">
        <v>0</v>
      </c>
    </row>
    <row r="210" spans="1:14" ht="15" customHeight="1" x14ac:dyDescent="0.2">
      <c r="A210" s="5">
        <v>48</v>
      </c>
      <c r="B210" s="32" t="s">
        <v>181</v>
      </c>
      <c r="C210" s="43">
        <v>0</v>
      </c>
      <c r="D210" s="43">
        <v>0</v>
      </c>
      <c r="E210" s="43">
        <v>0</v>
      </c>
      <c r="F210" s="43">
        <v>0</v>
      </c>
      <c r="G210" s="43">
        <v>0</v>
      </c>
      <c r="H210" s="43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f t="shared" si="5"/>
        <v>0</v>
      </c>
      <c r="N210" s="43">
        <v>0</v>
      </c>
    </row>
    <row r="211" spans="1:14" ht="15" customHeight="1" x14ac:dyDescent="0.2">
      <c r="A211" s="5">
        <v>49</v>
      </c>
      <c r="B211" s="32" t="s">
        <v>140</v>
      </c>
      <c r="C211" s="43">
        <v>0</v>
      </c>
      <c r="D211" s="43">
        <v>0</v>
      </c>
      <c r="E211" s="43">
        <v>0</v>
      </c>
      <c r="F211" s="43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f t="shared" si="5"/>
        <v>0</v>
      </c>
      <c r="N211" s="43">
        <v>0</v>
      </c>
    </row>
    <row r="212" spans="1:14" ht="15" customHeight="1" x14ac:dyDescent="0.2">
      <c r="A212" s="5">
        <v>50</v>
      </c>
      <c r="B212" s="32" t="s">
        <v>177</v>
      </c>
      <c r="C212" s="43">
        <v>16149</v>
      </c>
      <c r="D212" s="43">
        <v>16801</v>
      </c>
      <c r="E212" s="43">
        <v>55215</v>
      </c>
      <c r="F212" s="43">
        <v>75400</v>
      </c>
      <c r="G212" s="43">
        <v>38833</v>
      </c>
      <c r="H212" s="43">
        <v>19056</v>
      </c>
      <c r="I212" s="43">
        <v>110197</v>
      </c>
      <c r="J212" s="43">
        <v>111257</v>
      </c>
      <c r="K212" s="43">
        <v>1739</v>
      </c>
      <c r="L212" s="43">
        <v>1213</v>
      </c>
      <c r="M212" s="43">
        <f t="shared" si="5"/>
        <v>111936</v>
      </c>
      <c r="N212" s="43">
        <v>112470</v>
      </c>
    </row>
    <row r="213" spans="1:14" ht="15" customHeight="1" x14ac:dyDescent="0.2">
      <c r="A213" s="5">
        <v>51</v>
      </c>
      <c r="B213" s="32" t="s">
        <v>150</v>
      </c>
      <c r="C213" s="43">
        <v>0</v>
      </c>
      <c r="D213" s="43">
        <v>0</v>
      </c>
      <c r="E213" s="43">
        <v>0</v>
      </c>
      <c r="F213" s="43">
        <v>0</v>
      </c>
      <c r="G213" s="43">
        <v>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f t="shared" si="5"/>
        <v>0</v>
      </c>
      <c r="N213" s="43">
        <v>0</v>
      </c>
    </row>
    <row r="214" spans="1:14" ht="15" customHeight="1" x14ac:dyDescent="0.2">
      <c r="A214" s="5">
        <v>52</v>
      </c>
      <c r="B214" s="32" t="s">
        <v>157</v>
      </c>
      <c r="C214" s="43">
        <v>0</v>
      </c>
      <c r="D214" s="43">
        <v>0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f t="shared" si="5"/>
        <v>0</v>
      </c>
      <c r="N214" s="43">
        <v>0</v>
      </c>
    </row>
    <row r="215" spans="1:14" ht="15" customHeight="1" x14ac:dyDescent="0.2">
      <c r="A215" s="5">
        <v>53</v>
      </c>
      <c r="B215" s="32" t="s">
        <v>182</v>
      </c>
      <c r="C215" s="43">
        <v>75577</v>
      </c>
      <c r="D215" s="43">
        <v>75577</v>
      </c>
      <c r="E215" s="43">
        <v>28589</v>
      </c>
      <c r="F215" s="43">
        <v>28589</v>
      </c>
      <c r="G215" s="43">
        <v>16438</v>
      </c>
      <c r="H215" s="43">
        <v>16438</v>
      </c>
      <c r="I215" s="43">
        <v>120604</v>
      </c>
      <c r="J215" s="43">
        <v>120604</v>
      </c>
      <c r="K215" s="43">
        <v>1060</v>
      </c>
      <c r="L215" s="43">
        <v>1060</v>
      </c>
      <c r="M215" s="43">
        <f t="shared" si="5"/>
        <v>121664</v>
      </c>
      <c r="N215" s="43">
        <v>121664</v>
      </c>
    </row>
    <row r="216" spans="1:14" ht="15" customHeight="1" x14ac:dyDescent="0.2">
      <c r="A216" s="5">
        <v>54</v>
      </c>
      <c r="B216" s="32" t="s">
        <v>152</v>
      </c>
      <c r="C216" s="43">
        <v>99987</v>
      </c>
      <c r="D216" s="43">
        <v>146145</v>
      </c>
      <c r="E216" s="43">
        <v>39901</v>
      </c>
      <c r="F216" s="43">
        <v>37497</v>
      </c>
      <c r="G216" s="43">
        <v>0</v>
      </c>
      <c r="H216" s="43">
        <v>0</v>
      </c>
      <c r="I216" s="43">
        <v>139888</v>
      </c>
      <c r="J216" s="43">
        <v>183642</v>
      </c>
      <c r="K216" s="43">
        <v>1124</v>
      </c>
      <c r="L216" s="43">
        <v>0</v>
      </c>
      <c r="M216" s="43">
        <f t="shared" si="5"/>
        <v>141012</v>
      </c>
      <c r="N216" s="43">
        <v>183642</v>
      </c>
    </row>
    <row r="217" spans="1:14" s="7" customFormat="1" ht="15" customHeight="1" x14ac:dyDescent="0.2">
      <c r="B217" s="50" t="s">
        <v>277</v>
      </c>
      <c r="C217" s="51">
        <f>SUM(C163:C216)</f>
        <v>1481420</v>
      </c>
      <c r="D217" s="51">
        <f t="shared" ref="D217:N217" si="6">SUM(D163:D216)</f>
        <v>1569599</v>
      </c>
      <c r="E217" s="51">
        <f t="shared" si="6"/>
        <v>726033</v>
      </c>
      <c r="F217" s="51">
        <f t="shared" si="6"/>
        <v>759965</v>
      </c>
      <c r="G217" s="51">
        <f t="shared" si="6"/>
        <v>119091</v>
      </c>
      <c r="H217" s="51">
        <f t="shared" si="6"/>
        <v>116401</v>
      </c>
      <c r="I217" s="51">
        <f t="shared" si="6"/>
        <v>2326544</v>
      </c>
      <c r="J217" s="51">
        <f t="shared" si="6"/>
        <v>2445965</v>
      </c>
      <c r="K217" s="51">
        <f t="shared" si="6"/>
        <v>50332</v>
      </c>
      <c r="L217" s="51">
        <f t="shared" si="6"/>
        <v>49443</v>
      </c>
      <c r="M217" s="43">
        <f t="shared" si="5"/>
        <v>2376876</v>
      </c>
      <c r="N217" s="52">
        <f t="shared" si="6"/>
        <v>2495408</v>
      </c>
    </row>
    <row r="218" spans="1:14" s="24" customFormat="1" ht="15" customHeight="1" x14ac:dyDescent="0.2">
      <c r="A218" s="15" t="s">
        <v>382</v>
      </c>
      <c r="C218" s="16"/>
      <c r="D218" s="16"/>
      <c r="E218" s="16"/>
      <c r="F218" s="16"/>
      <c r="G218" s="16"/>
      <c r="H218" s="16"/>
      <c r="I218" s="16"/>
      <c r="J218" s="16"/>
    </row>
    <row r="220" spans="1:14" s="24" customFormat="1" ht="15" customHeight="1" x14ac:dyDescent="0.2">
      <c r="A220" s="245" t="s">
        <v>385</v>
      </c>
      <c r="B220" s="222" t="s">
        <v>186</v>
      </c>
      <c r="C220" s="248"/>
      <c r="D220" s="248"/>
      <c r="E220" s="248"/>
      <c r="F220" s="248"/>
      <c r="G220" s="248"/>
      <c r="H220" s="248"/>
      <c r="I220" s="249"/>
      <c r="J220" s="250"/>
      <c r="K220" s="222" t="s">
        <v>293</v>
      </c>
      <c r="L220" s="223"/>
      <c r="M220" s="222" t="s">
        <v>294</v>
      </c>
      <c r="N220" s="223"/>
    </row>
    <row r="221" spans="1:14" s="24" customFormat="1" ht="15" customHeight="1" x14ac:dyDescent="0.2">
      <c r="A221" s="246"/>
      <c r="B221" s="251"/>
      <c r="C221" s="252"/>
      <c r="D221" s="252"/>
      <c r="E221" s="252"/>
      <c r="F221" s="252"/>
      <c r="G221" s="252"/>
      <c r="H221" s="252"/>
      <c r="I221" s="252"/>
      <c r="J221" s="253"/>
      <c r="K221" s="254"/>
      <c r="L221" s="255"/>
      <c r="M221" s="254"/>
      <c r="N221" s="255"/>
    </row>
    <row r="222" spans="1:14" s="24" customFormat="1" ht="15" customHeight="1" x14ac:dyDescent="0.2">
      <c r="A222" s="246"/>
      <c r="B222" s="260" t="s">
        <v>280</v>
      </c>
      <c r="C222" s="222" t="s">
        <v>290</v>
      </c>
      <c r="D222" s="223"/>
      <c r="E222" s="222" t="s">
        <v>291</v>
      </c>
      <c r="F222" s="223"/>
      <c r="G222" s="222" t="s">
        <v>292</v>
      </c>
      <c r="H222" s="223"/>
      <c r="I222" s="222" t="s">
        <v>295</v>
      </c>
      <c r="J222" s="223"/>
      <c r="K222" s="256"/>
      <c r="L222" s="257"/>
      <c r="M222" s="256"/>
      <c r="N222" s="257"/>
    </row>
    <row r="223" spans="1:14" s="24" customFormat="1" ht="15" customHeight="1" x14ac:dyDescent="0.2">
      <c r="A223" s="246"/>
      <c r="B223" s="260"/>
      <c r="C223" s="224"/>
      <c r="D223" s="225"/>
      <c r="E223" s="224"/>
      <c r="F223" s="225"/>
      <c r="G223" s="224"/>
      <c r="H223" s="225"/>
      <c r="I223" s="224"/>
      <c r="J223" s="225"/>
      <c r="K223" s="256"/>
      <c r="L223" s="257"/>
      <c r="M223" s="256"/>
      <c r="N223" s="257"/>
    </row>
    <row r="224" spans="1:14" s="24" customFormat="1" ht="15" customHeight="1" x14ac:dyDescent="0.2">
      <c r="A224" s="247"/>
      <c r="B224" s="261"/>
      <c r="C224" s="21" t="s">
        <v>287</v>
      </c>
      <c r="D224" s="38" t="s">
        <v>6</v>
      </c>
      <c r="E224" s="21" t="s">
        <v>287</v>
      </c>
      <c r="F224" s="38" t="s">
        <v>6</v>
      </c>
      <c r="G224" s="21" t="s">
        <v>287</v>
      </c>
      <c r="H224" s="38" t="s">
        <v>6</v>
      </c>
      <c r="I224" s="21" t="s">
        <v>287</v>
      </c>
      <c r="J224" s="38" t="s">
        <v>6</v>
      </c>
      <c r="K224" s="258"/>
      <c r="L224" s="259"/>
      <c r="M224" s="258"/>
      <c r="N224" s="259"/>
    </row>
    <row r="225" spans="1:14" ht="15" customHeight="1" x14ac:dyDescent="0.2">
      <c r="A225" s="5">
        <v>1</v>
      </c>
      <c r="B225" s="32" t="s">
        <v>187</v>
      </c>
      <c r="C225" s="43">
        <v>0</v>
      </c>
      <c r="D225" s="43">
        <v>0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</row>
    <row r="226" spans="1:14" ht="15" customHeight="1" x14ac:dyDescent="0.2">
      <c r="A226" s="5">
        <v>2</v>
      </c>
      <c r="B226" s="32" t="s">
        <v>194</v>
      </c>
      <c r="C226" s="43">
        <v>169596</v>
      </c>
      <c r="D226" s="43">
        <v>170392</v>
      </c>
      <c r="E226" s="43">
        <v>2962</v>
      </c>
      <c r="F226" s="43">
        <v>2962</v>
      </c>
      <c r="G226" s="43">
        <v>0</v>
      </c>
      <c r="H226" s="43">
        <v>0</v>
      </c>
      <c r="I226" s="43">
        <v>172558</v>
      </c>
      <c r="J226" s="43">
        <v>173354</v>
      </c>
      <c r="K226" s="43">
        <v>1659</v>
      </c>
      <c r="L226" s="43">
        <v>1659</v>
      </c>
      <c r="M226" s="43">
        <v>174217</v>
      </c>
      <c r="N226" s="43">
        <v>175013</v>
      </c>
    </row>
    <row r="227" spans="1:14" ht="15" customHeight="1" x14ac:dyDescent="0.2">
      <c r="A227" s="5">
        <v>3</v>
      </c>
      <c r="B227" s="32" t="s">
        <v>204</v>
      </c>
      <c r="C227" s="43">
        <v>33198</v>
      </c>
      <c r="D227" s="43">
        <v>33198</v>
      </c>
      <c r="E227" s="43">
        <v>19049</v>
      </c>
      <c r="F227" s="43">
        <v>19049</v>
      </c>
      <c r="G227" s="43">
        <v>141</v>
      </c>
      <c r="H227" s="43">
        <v>141</v>
      </c>
      <c r="I227" s="43">
        <v>52388</v>
      </c>
      <c r="J227" s="43">
        <v>52388</v>
      </c>
      <c r="K227" s="43">
        <v>327</v>
      </c>
      <c r="L227" s="43">
        <v>527</v>
      </c>
      <c r="M227" s="43">
        <v>52715</v>
      </c>
      <c r="N227" s="43">
        <v>52915</v>
      </c>
    </row>
    <row r="228" spans="1:14" ht="15" customHeight="1" x14ac:dyDescent="0.2">
      <c r="A228" s="5">
        <v>4</v>
      </c>
      <c r="B228" s="32" t="s">
        <v>193</v>
      </c>
      <c r="C228" s="43">
        <v>0</v>
      </c>
      <c r="D228" s="43">
        <v>0</v>
      </c>
      <c r="E228" s="43">
        <v>0</v>
      </c>
      <c r="F228" s="43">
        <v>0</v>
      </c>
      <c r="G228" s="43">
        <v>0</v>
      </c>
      <c r="H228" s="43">
        <v>0</v>
      </c>
      <c r="I228" s="43">
        <v>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</row>
    <row r="229" spans="1:14" ht="15" customHeight="1" x14ac:dyDescent="0.2">
      <c r="A229" s="5">
        <v>5</v>
      </c>
      <c r="B229" s="32" t="s">
        <v>197</v>
      </c>
      <c r="C229" s="43">
        <v>0</v>
      </c>
      <c r="D229" s="43">
        <v>0</v>
      </c>
      <c r="E229" s="43">
        <v>0</v>
      </c>
      <c r="F229" s="43">
        <v>0</v>
      </c>
      <c r="G229" s="43">
        <v>0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</row>
    <row r="230" spans="1:14" ht="15" customHeight="1" x14ac:dyDescent="0.2">
      <c r="A230" s="5">
        <v>6</v>
      </c>
      <c r="B230" s="32" t="s">
        <v>198</v>
      </c>
      <c r="C230" s="43">
        <v>639</v>
      </c>
      <c r="D230" s="43">
        <v>639</v>
      </c>
      <c r="E230" s="43">
        <v>2039</v>
      </c>
      <c r="F230" s="43">
        <v>2039</v>
      </c>
      <c r="G230" s="43">
        <v>0</v>
      </c>
      <c r="H230" s="43">
        <v>0</v>
      </c>
      <c r="I230" s="43">
        <v>2678</v>
      </c>
      <c r="J230" s="43">
        <v>2678</v>
      </c>
      <c r="K230" s="43">
        <v>32</v>
      </c>
      <c r="L230" s="43">
        <v>39</v>
      </c>
      <c r="M230" s="43">
        <v>2710</v>
      </c>
      <c r="N230" s="43">
        <v>2717</v>
      </c>
    </row>
    <row r="231" spans="1:14" ht="15" customHeight="1" x14ac:dyDescent="0.2">
      <c r="A231" s="5">
        <v>7</v>
      </c>
      <c r="B231" s="32" t="s">
        <v>195</v>
      </c>
      <c r="C231" s="43">
        <v>55703</v>
      </c>
      <c r="D231" s="43">
        <v>55703</v>
      </c>
      <c r="E231" s="43">
        <v>2500</v>
      </c>
      <c r="F231" s="43">
        <v>2500</v>
      </c>
      <c r="G231" s="43">
        <v>0</v>
      </c>
      <c r="H231" s="43">
        <v>0</v>
      </c>
      <c r="I231" s="43">
        <v>58203</v>
      </c>
      <c r="J231" s="43">
        <v>58203</v>
      </c>
      <c r="K231" s="43">
        <v>2058</v>
      </c>
      <c r="L231" s="43">
        <v>2058</v>
      </c>
      <c r="M231" s="43">
        <v>60261</v>
      </c>
      <c r="N231" s="43">
        <v>60261</v>
      </c>
    </row>
    <row r="232" spans="1:14" ht="15" customHeight="1" x14ac:dyDescent="0.2">
      <c r="A232" s="5">
        <v>8</v>
      </c>
      <c r="B232" s="32" t="s">
        <v>199</v>
      </c>
      <c r="C232" s="43">
        <v>0</v>
      </c>
      <c r="D232" s="43">
        <v>0</v>
      </c>
      <c r="E232" s="43">
        <v>0</v>
      </c>
      <c r="F232" s="43">
        <v>0</v>
      </c>
      <c r="G232" s="43">
        <v>0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3">
        <v>0</v>
      </c>
      <c r="N232" s="43">
        <v>0</v>
      </c>
    </row>
    <row r="233" spans="1:14" ht="15" customHeight="1" x14ac:dyDescent="0.2">
      <c r="A233" s="5">
        <v>9</v>
      </c>
      <c r="B233" s="32" t="s">
        <v>188</v>
      </c>
      <c r="C233" s="43">
        <v>10785</v>
      </c>
      <c r="D233" s="43">
        <v>10785</v>
      </c>
      <c r="E233" s="43">
        <v>4310</v>
      </c>
      <c r="F233" s="43">
        <v>4310</v>
      </c>
      <c r="G233" s="43">
        <v>4202</v>
      </c>
      <c r="H233" s="43">
        <v>4202</v>
      </c>
      <c r="I233" s="43">
        <v>19297</v>
      </c>
      <c r="J233" s="43">
        <v>19297</v>
      </c>
      <c r="K233" s="43">
        <v>635</v>
      </c>
      <c r="L233" s="43">
        <v>635</v>
      </c>
      <c r="M233" s="43">
        <v>19932</v>
      </c>
      <c r="N233" s="43">
        <v>19932</v>
      </c>
    </row>
    <row r="234" spans="1:14" ht="15" customHeight="1" x14ac:dyDescent="0.2">
      <c r="A234" s="5">
        <v>10</v>
      </c>
      <c r="B234" s="32" t="s">
        <v>200</v>
      </c>
      <c r="C234" s="43">
        <v>17198</v>
      </c>
      <c r="D234" s="43">
        <v>17198</v>
      </c>
      <c r="E234" s="43">
        <v>0</v>
      </c>
      <c r="F234" s="43">
        <v>0</v>
      </c>
      <c r="G234" s="43">
        <v>0</v>
      </c>
      <c r="H234" s="43">
        <v>0</v>
      </c>
      <c r="I234" s="43">
        <v>17198</v>
      </c>
      <c r="J234" s="43">
        <v>17198</v>
      </c>
      <c r="K234" s="43">
        <v>826</v>
      </c>
      <c r="L234" s="43">
        <v>1256</v>
      </c>
      <c r="M234" s="43">
        <v>18024</v>
      </c>
      <c r="N234" s="43">
        <v>18454</v>
      </c>
    </row>
    <row r="235" spans="1:14" ht="15" customHeight="1" x14ac:dyDescent="0.2">
      <c r="A235" s="5">
        <v>11</v>
      </c>
      <c r="B235" s="32" t="s">
        <v>189</v>
      </c>
      <c r="C235" s="43">
        <v>119834</v>
      </c>
      <c r="D235" s="43">
        <v>119834</v>
      </c>
      <c r="E235" s="43">
        <v>9921</v>
      </c>
      <c r="F235" s="43">
        <v>9921</v>
      </c>
      <c r="G235" s="43">
        <v>30167</v>
      </c>
      <c r="H235" s="43">
        <v>33354</v>
      </c>
      <c r="I235" s="43">
        <v>159922</v>
      </c>
      <c r="J235" s="43">
        <v>163109</v>
      </c>
      <c r="K235" s="43">
        <v>0</v>
      </c>
      <c r="L235" s="43">
        <v>0</v>
      </c>
      <c r="M235" s="43">
        <v>159922</v>
      </c>
      <c r="N235" s="43">
        <v>163109</v>
      </c>
    </row>
    <row r="236" spans="1:14" ht="15" customHeight="1" x14ac:dyDescent="0.2">
      <c r="A236" s="5">
        <v>12</v>
      </c>
      <c r="B236" s="32" t="s">
        <v>205</v>
      </c>
      <c r="C236" s="43">
        <v>16608</v>
      </c>
      <c r="D236" s="43">
        <v>16984</v>
      </c>
      <c r="E236" s="43">
        <v>0</v>
      </c>
      <c r="F236" s="43">
        <v>0</v>
      </c>
      <c r="G236" s="43">
        <v>0</v>
      </c>
      <c r="H236" s="43">
        <v>0</v>
      </c>
      <c r="I236" s="43">
        <v>16608</v>
      </c>
      <c r="J236" s="43">
        <v>16984</v>
      </c>
      <c r="K236" s="43">
        <v>4006</v>
      </c>
      <c r="L236" s="43">
        <v>4493</v>
      </c>
      <c r="M236" s="43">
        <v>20614</v>
      </c>
      <c r="N236" s="43">
        <v>21477</v>
      </c>
    </row>
    <row r="237" spans="1:14" ht="15" customHeight="1" x14ac:dyDescent="0.2">
      <c r="A237" s="5">
        <v>13</v>
      </c>
      <c r="B237" s="32" t="s">
        <v>201</v>
      </c>
      <c r="C237" s="43">
        <v>13291</v>
      </c>
      <c r="D237" s="43">
        <v>13311</v>
      </c>
      <c r="E237" s="43">
        <v>1500</v>
      </c>
      <c r="F237" s="43">
        <v>1500</v>
      </c>
      <c r="G237" s="43">
        <v>2080</v>
      </c>
      <c r="H237" s="43">
        <v>2080</v>
      </c>
      <c r="I237" s="43">
        <v>16871</v>
      </c>
      <c r="J237" s="43">
        <v>16891</v>
      </c>
      <c r="K237" s="43">
        <v>1350</v>
      </c>
      <c r="L237" s="43">
        <v>1350</v>
      </c>
      <c r="M237" s="43">
        <v>18221</v>
      </c>
      <c r="N237" s="43">
        <v>18241</v>
      </c>
    </row>
    <row r="238" spans="1:14" ht="15" customHeight="1" x14ac:dyDescent="0.2">
      <c r="A238" s="5">
        <v>14</v>
      </c>
      <c r="B238" s="32" t="s">
        <v>196</v>
      </c>
      <c r="C238" s="43">
        <v>17005</v>
      </c>
      <c r="D238" s="43">
        <v>19202</v>
      </c>
      <c r="E238" s="43">
        <v>2605</v>
      </c>
      <c r="F238" s="43">
        <v>1334</v>
      </c>
      <c r="G238" s="43">
        <v>0</v>
      </c>
      <c r="H238" s="43">
        <v>0</v>
      </c>
      <c r="I238" s="43">
        <v>19610</v>
      </c>
      <c r="J238" s="43">
        <v>20536</v>
      </c>
      <c r="K238" s="43">
        <v>2957</v>
      </c>
      <c r="L238" s="43">
        <v>3540</v>
      </c>
      <c r="M238" s="43">
        <v>22567</v>
      </c>
      <c r="N238" s="43">
        <v>24076</v>
      </c>
    </row>
    <row r="239" spans="1:14" ht="15" customHeight="1" x14ac:dyDescent="0.2">
      <c r="A239" s="5">
        <v>15</v>
      </c>
      <c r="B239" s="32" t="s">
        <v>190</v>
      </c>
      <c r="C239" s="43">
        <v>31180</v>
      </c>
      <c r="D239" s="43">
        <v>31180</v>
      </c>
      <c r="E239" s="43">
        <v>17457</v>
      </c>
      <c r="F239" s="43">
        <v>17457</v>
      </c>
      <c r="G239" s="43">
        <v>9734</v>
      </c>
      <c r="H239" s="43">
        <v>9734</v>
      </c>
      <c r="I239" s="43">
        <v>58371</v>
      </c>
      <c r="J239" s="43">
        <v>58371</v>
      </c>
      <c r="K239" s="43">
        <v>0</v>
      </c>
      <c r="L239" s="43">
        <v>0</v>
      </c>
      <c r="M239" s="43">
        <v>58371</v>
      </c>
      <c r="N239" s="43">
        <v>58371</v>
      </c>
    </row>
    <row r="240" spans="1:14" ht="15" customHeight="1" x14ac:dyDescent="0.2">
      <c r="A240" s="5">
        <v>16</v>
      </c>
      <c r="B240" s="32" t="s">
        <v>191</v>
      </c>
      <c r="C240" s="43">
        <v>27759</v>
      </c>
      <c r="D240" s="43">
        <v>27759</v>
      </c>
      <c r="E240" s="43">
        <v>47154</v>
      </c>
      <c r="F240" s="43">
        <v>47154</v>
      </c>
      <c r="G240" s="43">
        <v>5500</v>
      </c>
      <c r="H240" s="43">
        <v>5500</v>
      </c>
      <c r="I240" s="43">
        <v>80413</v>
      </c>
      <c r="J240" s="43">
        <v>80413</v>
      </c>
      <c r="K240" s="43">
        <v>241</v>
      </c>
      <c r="L240" s="43">
        <v>241</v>
      </c>
      <c r="M240" s="43">
        <v>80654</v>
      </c>
      <c r="N240" s="43">
        <v>80654</v>
      </c>
    </row>
    <row r="241" spans="1:14" ht="15" customHeight="1" x14ac:dyDescent="0.2">
      <c r="A241" s="5">
        <v>17</v>
      </c>
      <c r="B241" s="32" t="s">
        <v>202</v>
      </c>
      <c r="C241" s="43">
        <v>16935</v>
      </c>
      <c r="D241" s="43">
        <v>18149</v>
      </c>
      <c r="E241" s="43">
        <v>1842</v>
      </c>
      <c r="F241" s="43">
        <v>1845</v>
      </c>
      <c r="G241" s="43">
        <v>4050</v>
      </c>
      <c r="H241" s="43">
        <v>4050</v>
      </c>
      <c r="I241" s="43">
        <v>22827</v>
      </c>
      <c r="J241" s="43">
        <v>24044</v>
      </c>
      <c r="K241" s="43">
        <v>714</v>
      </c>
      <c r="L241" s="43">
        <v>714</v>
      </c>
      <c r="M241" s="43">
        <v>23541</v>
      </c>
      <c r="N241" s="43">
        <v>24758</v>
      </c>
    </row>
    <row r="242" spans="1:14" ht="15" customHeight="1" x14ac:dyDescent="0.2">
      <c r="A242" s="5">
        <v>18</v>
      </c>
      <c r="B242" s="32" t="s">
        <v>203</v>
      </c>
      <c r="C242" s="43">
        <v>0</v>
      </c>
      <c r="D242" s="43">
        <v>0</v>
      </c>
      <c r="E242" s="43">
        <v>18097</v>
      </c>
      <c r="F242" s="43">
        <v>18097</v>
      </c>
      <c r="G242" s="43">
        <v>24246</v>
      </c>
      <c r="H242" s="43">
        <v>24246</v>
      </c>
      <c r="I242" s="43">
        <v>42343</v>
      </c>
      <c r="J242" s="43">
        <v>42343</v>
      </c>
      <c r="K242" s="43">
        <v>0</v>
      </c>
      <c r="L242" s="43">
        <v>0</v>
      </c>
      <c r="M242" s="43">
        <v>42343</v>
      </c>
      <c r="N242" s="43">
        <v>42343</v>
      </c>
    </row>
    <row r="243" spans="1:14" ht="15" customHeight="1" x14ac:dyDescent="0.2">
      <c r="A243" s="5">
        <v>19</v>
      </c>
      <c r="B243" s="32" t="s">
        <v>206</v>
      </c>
      <c r="C243" s="43">
        <v>10939</v>
      </c>
      <c r="D243" s="43">
        <v>11001</v>
      </c>
      <c r="E243" s="43">
        <v>22500</v>
      </c>
      <c r="F243" s="43">
        <v>22500</v>
      </c>
      <c r="G243" s="43">
        <v>0</v>
      </c>
      <c r="H243" s="43">
        <v>0</v>
      </c>
      <c r="I243" s="43">
        <v>33439</v>
      </c>
      <c r="J243" s="43">
        <v>33501</v>
      </c>
      <c r="K243" s="43">
        <v>500</v>
      </c>
      <c r="L243" s="43">
        <v>500</v>
      </c>
      <c r="M243" s="43">
        <v>33939</v>
      </c>
      <c r="N243" s="43">
        <v>34001</v>
      </c>
    </row>
    <row r="244" spans="1:14" ht="15" customHeight="1" x14ac:dyDescent="0.2">
      <c r="A244" s="5">
        <v>20</v>
      </c>
      <c r="B244" s="32" t="s">
        <v>207</v>
      </c>
      <c r="C244" s="43">
        <v>0</v>
      </c>
      <c r="D244" s="43">
        <v>0</v>
      </c>
      <c r="E244" s="43">
        <v>16360</v>
      </c>
      <c r="F244" s="43">
        <v>16360</v>
      </c>
      <c r="G244" s="43">
        <v>12760</v>
      </c>
      <c r="H244" s="43">
        <v>12760</v>
      </c>
      <c r="I244" s="43">
        <v>29120</v>
      </c>
      <c r="J244" s="43">
        <v>29120</v>
      </c>
      <c r="K244" s="43">
        <v>30</v>
      </c>
      <c r="L244" s="43">
        <v>30</v>
      </c>
      <c r="M244" s="43">
        <v>29150</v>
      </c>
      <c r="N244" s="43">
        <v>29150</v>
      </c>
    </row>
    <row r="245" spans="1:14" ht="15" customHeight="1" x14ac:dyDescent="0.2">
      <c r="A245" s="5">
        <v>21</v>
      </c>
      <c r="B245" s="32" t="s">
        <v>192</v>
      </c>
      <c r="C245" s="43">
        <v>197923</v>
      </c>
      <c r="D245" s="43">
        <v>197923</v>
      </c>
      <c r="E245" s="43">
        <v>15012</v>
      </c>
      <c r="F245" s="43">
        <v>15012</v>
      </c>
      <c r="G245" s="43">
        <v>25545</v>
      </c>
      <c r="H245" s="43">
        <v>25545</v>
      </c>
      <c r="I245" s="43">
        <v>238480</v>
      </c>
      <c r="J245" s="43">
        <v>238480</v>
      </c>
      <c r="K245" s="43">
        <v>1000</v>
      </c>
      <c r="L245" s="43">
        <v>1000</v>
      </c>
      <c r="M245" s="43">
        <v>239480</v>
      </c>
      <c r="N245" s="43">
        <v>239480</v>
      </c>
    </row>
    <row r="246" spans="1:14" ht="15" customHeight="1" x14ac:dyDescent="0.2">
      <c r="A246" s="5">
        <v>22</v>
      </c>
      <c r="B246" s="32" t="s">
        <v>208</v>
      </c>
      <c r="C246" s="43">
        <v>17362</v>
      </c>
      <c r="D246" s="43">
        <v>17367</v>
      </c>
      <c r="E246" s="43">
        <v>389</v>
      </c>
      <c r="F246" s="43">
        <v>389</v>
      </c>
      <c r="G246" s="43">
        <v>11015</v>
      </c>
      <c r="H246" s="43">
        <v>11015</v>
      </c>
      <c r="I246" s="43">
        <v>28766</v>
      </c>
      <c r="J246" s="43">
        <v>28771</v>
      </c>
      <c r="K246" s="43">
        <v>0</v>
      </c>
      <c r="L246" s="43">
        <v>0</v>
      </c>
      <c r="M246" s="43">
        <v>28766</v>
      </c>
      <c r="N246" s="43">
        <v>28771</v>
      </c>
    </row>
    <row r="247" spans="1:14" s="7" customFormat="1" ht="15" customHeight="1" x14ac:dyDescent="0.15">
      <c r="B247" s="50" t="s">
        <v>277</v>
      </c>
      <c r="C247" s="51">
        <f>SUM(C225:C246)</f>
        <v>755955</v>
      </c>
      <c r="D247" s="51">
        <f t="shared" ref="D247:N247" si="7">SUM(D225:D246)</f>
        <v>760625</v>
      </c>
      <c r="E247" s="51">
        <f t="shared" si="7"/>
        <v>183697</v>
      </c>
      <c r="F247" s="51">
        <f t="shared" si="7"/>
        <v>182429</v>
      </c>
      <c r="G247" s="51">
        <f t="shared" si="7"/>
        <v>129440</v>
      </c>
      <c r="H247" s="51">
        <f t="shared" si="7"/>
        <v>132627</v>
      </c>
      <c r="I247" s="51">
        <f t="shared" si="7"/>
        <v>1069092</v>
      </c>
      <c r="J247" s="51">
        <f t="shared" si="7"/>
        <v>1075681</v>
      </c>
      <c r="K247" s="51">
        <f t="shared" si="7"/>
        <v>16335</v>
      </c>
      <c r="L247" s="51">
        <f t="shared" si="7"/>
        <v>18042</v>
      </c>
      <c r="M247" s="51">
        <f t="shared" si="7"/>
        <v>1085427</v>
      </c>
      <c r="N247" s="52">
        <f t="shared" si="7"/>
        <v>1093723</v>
      </c>
    </row>
    <row r="248" spans="1:14" s="24" customFormat="1" ht="15" customHeight="1" x14ac:dyDescent="0.2">
      <c r="A248" s="15" t="s">
        <v>382</v>
      </c>
      <c r="C248" s="16"/>
      <c r="D248" s="16"/>
      <c r="E248" s="16"/>
      <c r="F248" s="16"/>
      <c r="G248" s="16"/>
      <c r="H248" s="16"/>
      <c r="I248" s="16"/>
      <c r="J248" s="16"/>
    </row>
    <row r="250" spans="1:14" s="24" customFormat="1" ht="15" customHeight="1" x14ac:dyDescent="0.2">
      <c r="A250" s="245" t="s">
        <v>385</v>
      </c>
      <c r="B250" s="222" t="s">
        <v>209</v>
      </c>
      <c r="C250" s="248"/>
      <c r="D250" s="248"/>
      <c r="E250" s="248"/>
      <c r="F250" s="248"/>
      <c r="G250" s="248"/>
      <c r="H250" s="248"/>
      <c r="I250" s="249"/>
      <c r="J250" s="250"/>
      <c r="K250" s="222" t="s">
        <v>293</v>
      </c>
      <c r="L250" s="223"/>
      <c r="M250" s="222" t="s">
        <v>294</v>
      </c>
      <c r="N250" s="223"/>
    </row>
    <row r="251" spans="1:14" s="24" customFormat="1" ht="15" customHeight="1" x14ac:dyDescent="0.2">
      <c r="A251" s="246"/>
      <c r="B251" s="251"/>
      <c r="C251" s="252"/>
      <c r="D251" s="252"/>
      <c r="E251" s="252"/>
      <c r="F251" s="252"/>
      <c r="G251" s="252"/>
      <c r="H251" s="252"/>
      <c r="I251" s="252"/>
      <c r="J251" s="253"/>
      <c r="K251" s="254"/>
      <c r="L251" s="255"/>
      <c r="M251" s="254"/>
      <c r="N251" s="255"/>
    </row>
    <row r="252" spans="1:14" s="24" customFormat="1" ht="15" customHeight="1" x14ac:dyDescent="0.2">
      <c r="A252" s="246"/>
      <c r="B252" s="260" t="s">
        <v>280</v>
      </c>
      <c r="C252" s="222" t="s">
        <v>290</v>
      </c>
      <c r="D252" s="223"/>
      <c r="E252" s="222" t="s">
        <v>291</v>
      </c>
      <c r="F252" s="223"/>
      <c r="G252" s="222" t="s">
        <v>292</v>
      </c>
      <c r="H252" s="223"/>
      <c r="I252" s="222" t="s">
        <v>295</v>
      </c>
      <c r="J252" s="223"/>
      <c r="K252" s="256"/>
      <c r="L252" s="257"/>
      <c r="M252" s="256"/>
      <c r="N252" s="257"/>
    </row>
    <row r="253" spans="1:14" s="24" customFormat="1" ht="15" customHeight="1" x14ac:dyDescent="0.2">
      <c r="A253" s="246"/>
      <c r="B253" s="260"/>
      <c r="C253" s="224"/>
      <c r="D253" s="225"/>
      <c r="E253" s="224"/>
      <c r="F253" s="225"/>
      <c r="G253" s="224"/>
      <c r="H253" s="225"/>
      <c r="I253" s="224"/>
      <c r="J253" s="225"/>
      <c r="K253" s="256"/>
      <c r="L253" s="257"/>
      <c r="M253" s="256"/>
      <c r="N253" s="257"/>
    </row>
    <row r="254" spans="1:14" s="24" customFormat="1" ht="15" customHeight="1" x14ac:dyDescent="0.2">
      <c r="A254" s="247"/>
      <c r="B254" s="261"/>
      <c r="C254" s="21" t="s">
        <v>287</v>
      </c>
      <c r="D254" s="38" t="s">
        <v>6</v>
      </c>
      <c r="E254" s="21" t="s">
        <v>287</v>
      </c>
      <c r="F254" s="38" t="s">
        <v>6</v>
      </c>
      <c r="G254" s="21" t="s">
        <v>287</v>
      </c>
      <c r="H254" s="38" t="s">
        <v>6</v>
      </c>
      <c r="I254" s="21" t="s">
        <v>287</v>
      </c>
      <c r="J254" s="38" t="s">
        <v>6</v>
      </c>
      <c r="K254" s="258"/>
      <c r="L254" s="259"/>
      <c r="M254" s="258"/>
      <c r="N254" s="259"/>
    </row>
    <row r="255" spans="1:14" ht="15" customHeight="1" x14ac:dyDescent="0.2">
      <c r="A255" s="5">
        <v>1</v>
      </c>
      <c r="B255" s="84" t="s">
        <v>278</v>
      </c>
      <c r="C255" s="43">
        <v>855862</v>
      </c>
      <c r="D255" s="43">
        <v>917538</v>
      </c>
      <c r="E255" s="43">
        <v>107960</v>
      </c>
      <c r="F255" s="43">
        <v>107960</v>
      </c>
      <c r="G255" s="43">
        <v>0</v>
      </c>
      <c r="H255" s="43">
        <v>0</v>
      </c>
      <c r="I255" s="43">
        <v>963822</v>
      </c>
      <c r="J255" s="43">
        <v>1025498</v>
      </c>
      <c r="K255" s="43">
        <v>40683</v>
      </c>
      <c r="L255" s="43">
        <v>101694</v>
      </c>
      <c r="M255" s="43">
        <v>1004505</v>
      </c>
      <c r="N255" s="43">
        <v>1127192</v>
      </c>
    </row>
    <row r="256" spans="1:14" ht="15" customHeight="1" x14ac:dyDescent="0.2">
      <c r="A256" s="5">
        <v>2</v>
      </c>
      <c r="B256" s="84" t="s">
        <v>279</v>
      </c>
      <c r="C256" s="43">
        <v>676511</v>
      </c>
      <c r="D256" s="43">
        <v>679519</v>
      </c>
      <c r="E256" s="43">
        <v>110376</v>
      </c>
      <c r="F256" s="43">
        <v>69595</v>
      </c>
      <c r="G256" s="43">
        <v>166955</v>
      </c>
      <c r="H256" s="43">
        <v>215158</v>
      </c>
      <c r="I256" s="43">
        <v>953842</v>
      </c>
      <c r="J256" s="43">
        <v>964272</v>
      </c>
      <c r="K256" s="43">
        <v>17494</v>
      </c>
      <c r="L256" s="43">
        <v>17388</v>
      </c>
      <c r="M256" s="43">
        <v>971336</v>
      </c>
      <c r="N256" s="43">
        <v>981660</v>
      </c>
    </row>
    <row r="257" spans="1:14" ht="15" customHeight="1" x14ac:dyDescent="0.2">
      <c r="A257" s="5">
        <v>3</v>
      </c>
      <c r="B257" s="84" t="s">
        <v>212</v>
      </c>
      <c r="C257" s="43">
        <v>769379</v>
      </c>
      <c r="D257" s="43">
        <v>769379</v>
      </c>
      <c r="E257" s="43">
        <v>141069</v>
      </c>
      <c r="F257" s="43">
        <v>164332</v>
      </c>
      <c r="G257" s="43">
        <v>0</v>
      </c>
      <c r="H257" s="43">
        <v>0</v>
      </c>
      <c r="I257" s="43">
        <v>910448</v>
      </c>
      <c r="J257" s="43">
        <v>933711</v>
      </c>
      <c r="K257" s="43">
        <v>65166</v>
      </c>
      <c r="L257" s="43">
        <v>65159</v>
      </c>
      <c r="M257" s="43">
        <v>975614</v>
      </c>
      <c r="N257" s="43">
        <v>998870</v>
      </c>
    </row>
    <row r="258" spans="1:14" ht="15" customHeight="1" x14ac:dyDescent="0.2">
      <c r="A258" s="5">
        <v>4</v>
      </c>
      <c r="B258" s="84" t="s">
        <v>214</v>
      </c>
      <c r="C258" s="43">
        <v>208000</v>
      </c>
      <c r="D258" s="43">
        <v>249577</v>
      </c>
      <c r="E258" s="43">
        <v>41577</v>
      </c>
      <c r="F258" s="43">
        <v>41577</v>
      </c>
      <c r="G258" s="43">
        <v>0</v>
      </c>
      <c r="H258" s="43">
        <v>0</v>
      </c>
      <c r="I258" s="43">
        <v>249577</v>
      </c>
      <c r="J258" s="43">
        <v>291154</v>
      </c>
      <c r="K258" s="43">
        <v>2591</v>
      </c>
      <c r="L258" s="43">
        <v>2591</v>
      </c>
      <c r="M258" s="43">
        <v>252168</v>
      </c>
      <c r="N258" s="43">
        <v>293745</v>
      </c>
    </row>
    <row r="259" spans="1:14" ht="15" customHeight="1" x14ac:dyDescent="0.2">
      <c r="A259" s="5">
        <v>5</v>
      </c>
      <c r="B259" s="84" t="s">
        <v>215</v>
      </c>
      <c r="C259" s="43">
        <v>35699</v>
      </c>
      <c r="D259" s="43">
        <v>40000</v>
      </c>
      <c r="E259" s="43">
        <v>3471</v>
      </c>
      <c r="F259" s="43">
        <v>2800</v>
      </c>
      <c r="G259" s="43">
        <v>0</v>
      </c>
      <c r="H259" s="43">
        <v>0</v>
      </c>
      <c r="I259" s="43">
        <v>39170</v>
      </c>
      <c r="J259" s="43">
        <v>42800</v>
      </c>
      <c r="K259" s="43">
        <v>1226</v>
      </c>
      <c r="L259" s="43">
        <v>1226</v>
      </c>
      <c r="M259" s="43">
        <v>40396</v>
      </c>
      <c r="N259" s="43">
        <v>44026</v>
      </c>
    </row>
    <row r="260" spans="1:14" ht="15" customHeight="1" x14ac:dyDescent="0.2">
      <c r="A260" s="5">
        <v>6</v>
      </c>
      <c r="B260" s="84" t="s">
        <v>218</v>
      </c>
      <c r="C260" s="43">
        <v>48123</v>
      </c>
      <c r="D260" s="43">
        <v>48781</v>
      </c>
      <c r="E260" s="43">
        <v>18502</v>
      </c>
      <c r="F260" s="43">
        <v>19160</v>
      </c>
      <c r="G260" s="43">
        <v>0</v>
      </c>
      <c r="H260" s="43">
        <v>0</v>
      </c>
      <c r="I260" s="43">
        <v>66625</v>
      </c>
      <c r="J260" s="43">
        <v>67941</v>
      </c>
      <c r="K260" s="43">
        <v>1058</v>
      </c>
      <c r="L260" s="43">
        <v>1058</v>
      </c>
      <c r="M260" s="43">
        <v>67683</v>
      </c>
      <c r="N260" s="43">
        <v>68999</v>
      </c>
    </row>
    <row r="261" spans="1:14" ht="15" customHeight="1" x14ac:dyDescent="0.2">
      <c r="A261" s="5">
        <v>7</v>
      </c>
      <c r="B261" s="84" t="s">
        <v>216</v>
      </c>
      <c r="C261" s="43">
        <v>36456</v>
      </c>
      <c r="D261" s="43">
        <v>36456</v>
      </c>
      <c r="E261" s="43">
        <v>1467</v>
      </c>
      <c r="F261" s="43">
        <v>3699</v>
      </c>
      <c r="G261" s="43">
        <v>123</v>
      </c>
      <c r="H261" s="43">
        <v>176</v>
      </c>
      <c r="I261" s="43">
        <v>38046</v>
      </c>
      <c r="J261" s="43">
        <v>40331</v>
      </c>
      <c r="K261" s="43">
        <v>3519</v>
      </c>
      <c r="L261" s="43">
        <v>3519</v>
      </c>
      <c r="M261" s="43">
        <v>41565</v>
      </c>
      <c r="N261" s="43">
        <v>43850</v>
      </c>
    </row>
    <row r="262" spans="1:14" ht="15" customHeight="1" x14ac:dyDescent="0.2">
      <c r="A262" s="5">
        <v>8</v>
      </c>
      <c r="B262" s="84" t="s">
        <v>219</v>
      </c>
      <c r="C262" s="43">
        <v>104020</v>
      </c>
      <c r="D262" s="43">
        <v>127173</v>
      </c>
      <c r="E262" s="43">
        <v>8000</v>
      </c>
      <c r="F262" s="43">
        <v>9740</v>
      </c>
      <c r="G262" s="43">
        <v>3000</v>
      </c>
      <c r="H262" s="43">
        <v>500</v>
      </c>
      <c r="I262" s="43">
        <v>115020</v>
      </c>
      <c r="J262" s="43">
        <v>137413</v>
      </c>
      <c r="K262" s="43">
        <v>1734</v>
      </c>
      <c r="L262" s="43">
        <v>1734</v>
      </c>
      <c r="M262" s="43">
        <v>116754</v>
      </c>
      <c r="N262" s="43">
        <v>139147</v>
      </c>
    </row>
    <row r="263" spans="1:14" ht="15" customHeight="1" x14ac:dyDescent="0.2">
      <c r="A263" s="5">
        <v>9</v>
      </c>
      <c r="B263" s="84" t="s">
        <v>220</v>
      </c>
      <c r="C263" s="43">
        <v>74962</v>
      </c>
      <c r="D263" s="43">
        <v>74962</v>
      </c>
      <c r="E263" s="43">
        <v>4198</v>
      </c>
      <c r="F263" s="43">
        <v>4615</v>
      </c>
      <c r="G263" s="43">
        <v>3945</v>
      </c>
      <c r="H263" s="43">
        <v>3952</v>
      </c>
      <c r="I263" s="43">
        <v>83105</v>
      </c>
      <c r="J263" s="43">
        <v>83529</v>
      </c>
      <c r="K263" s="43">
        <v>1838</v>
      </c>
      <c r="L263" s="43">
        <v>1838</v>
      </c>
      <c r="M263" s="43">
        <v>84943</v>
      </c>
      <c r="N263" s="43">
        <v>85367</v>
      </c>
    </row>
    <row r="264" spans="1:14" ht="15" customHeight="1" x14ac:dyDescent="0.2">
      <c r="A264" s="5">
        <v>10</v>
      </c>
      <c r="B264" s="94" t="s">
        <v>213</v>
      </c>
      <c r="C264" s="43">
        <v>0</v>
      </c>
      <c r="D264" s="43">
        <v>0</v>
      </c>
      <c r="E264" s="43">
        <v>0</v>
      </c>
      <c r="F264" s="43">
        <v>0</v>
      </c>
      <c r="G264" s="43">
        <v>0</v>
      </c>
      <c r="H264" s="43">
        <v>0</v>
      </c>
      <c r="I264" s="43">
        <v>0</v>
      </c>
      <c r="J264" s="43">
        <v>0</v>
      </c>
      <c r="K264" s="43">
        <v>0</v>
      </c>
      <c r="L264" s="43">
        <v>0</v>
      </c>
      <c r="M264" s="43">
        <v>0</v>
      </c>
      <c r="N264" s="43">
        <v>0</v>
      </c>
    </row>
    <row r="265" spans="1:14" ht="15" customHeight="1" x14ac:dyDescent="0.2">
      <c r="A265" s="5">
        <v>11</v>
      </c>
      <c r="B265" s="94" t="s">
        <v>217</v>
      </c>
      <c r="C265" s="43">
        <v>0</v>
      </c>
      <c r="D265" s="43">
        <v>0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  <c r="J265" s="43">
        <v>0</v>
      </c>
      <c r="K265" s="43">
        <v>0</v>
      </c>
      <c r="L265" s="43">
        <v>0</v>
      </c>
      <c r="M265" s="43">
        <v>0</v>
      </c>
      <c r="N265" s="43">
        <v>0</v>
      </c>
    </row>
    <row r="266" spans="1:14" s="7" customFormat="1" ht="15" customHeight="1" x14ac:dyDescent="0.15">
      <c r="B266" s="50" t="s">
        <v>277</v>
      </c>
      <c r="C266" s="51">
        <f>SUM(C255:C265)</f>
        <v>2809012</v>
      </c>
      <c r="D266" s="51">
        <f t="shared" ref="D266:N266" si="8">SUM(D255:D265)</f>
        <v>2943385</v>
      </c>
      <c r="E266" s="51">
        <f t="shared" si="8"/>
        <v>436620</v>
      </c>
      <c r="F266" s="51">
        <f t="shared" si="8"/>
        <v>423478</v>
      </c>
      <c r="G266" s="51">
        <f t="shared" si="8"/>
        <v>174023</v>
      </c>
      <c r="H266" s="51">
        <f t="shared" si="8"/>
        <v>219786</v>
      </c>
      <c r="I266" s="51">
        <f t="shared" si="8"/>
        <v>3419655</v>
      </c>
      <c r="J266" s="51">
        <f t="shared" si="8"/>
        <v>3586649</v>
      </c>
      <c r="K266" s="51">
        <f t="shared" si="8"/>
        <v>135309</v>
      </c>
      <c r="L266" s="51">
        <f t="shared" si="8"/>
        <v>196207</v>
      </c>
      <c r="M266" s="51">
        <f t="shared" si="8"/>
        <v>3554964</v>
      </c>
      <c r="N266" s="51">
        <f t="shared" si="8"/>
        <v>3782856</v>
      </c>
    </row>
    <row r="267" spans="1:14" s="24" customFormat="1" ht="15" customHeight="1" x14ac:dyDescent="0.2">
      <c r="A267" s="15" t="s">
        <v>382</v>
      </c>
      <c r="C267" s="16"/>
      <c r="D267" s="16"/>
      <c r="E267" s="16"/>
      <c r="F267" s="16"/>
      <c r="G267" s="16"/>
      <c r="H267" s="16"/>
      <c r="I267" s="16"/>
      <c r="J267" s="16"/>
    </row>
    <row r="269" spans="1:14" s="24" customFormat="1" ht="15" customHeight="1" x14ac:dyDescent="0.2">
      <c r="A269" s="245" t="s">
        <v>385</v>
      </c>
      <c r="B269" s="222" t="s">
        <v>221</v>
      </c>
      <c r="C269" s="248"/>
      <c r="D269" s="248"/>
      <c r="E269" s="248"/>
      <c r="F269" s="248"/>
      <c r="G269" s="248"/>
      <c r="H269" s="248"/>
      <c r="I269" s="248"/>
      <c r="J269" s="223"/>
      <c r="K269" s="222" t="s">
        <v>293</v>
      </c>
      <c r="L269" s="223"/>
      <c r="M269" s="222" t="s">
        <v>294</v>
      </c>
      <c r="N269" s="223"/>
    </row>
    <row r="270" spans="1:14" s="24" customFormat="1" ht="15" customHeight="1" x14ac:dyDescent="0.2">
      <c r="A270" s="246"/>
      <c r="B270" s="224"/>
      <c r="C270" s="262"/>
      <c r="D270" s="262"/>
      <c r="E270" s="262"/>
      <c r="F270" s="262"/>
      <c r="G270" s="262"/>
      <c r="H270" s="262"/>
      <c r="I270" s="262"/>
      <c r="J270" s="225"/>
      <c r="K270" s="254"/>
      <c r="L270" s="255"/>
      <c r="M270" s="254"/>
      <c r="N270" s="255"/>
    </row>
    <row r="271" spans="1:14" s="24" customFormat="1" ht="15" customHeight="1" x14ac:dyDescent="0.2">
      <c r="A271" s="246"/>
      <c r="B271" s="263" t="s">
        <v>280</v>
      </c>
      <c r="C271" s="222" t="s">
        <v>290</v>
      </c>
      <c r="D271" s="223"/>
      <c r="E271" s="222" t="s">
        <v>291</v>
      </c>
      <c r="F271" s="223"/>
      <c r="G271" s="222" t="s">
        <v>292</v>
      </c>
      <c r="H271" s="223"/>
      <c r="I271" s="222" t="s">
        <v>295</v>
      </c>
      <c r="J271" s="223"/>
      <c r="K271" s="254"/>
      <c r="L271" s="255"/>
      <c r="M271" s="254"/>
      <c r="N271" s="255"/>
    </row>
    <row r="272" spans="1:14" s="24" customFormat="1" ht="15" customHeight="1" x14ac:dyDescent="0.2">
      <c r="A272" s="246"/>
      <c r="B272" s="264"/>
      <c r="C272" s="224"/>
      <c r="D272" s="225"/>
      <c r="E272" s="224"/>
      <c r="F272" s="225"/>
      <c r="G272" s="224"/>
      <c r="H272" s="225"/>
      <c r="I272" s="224"/>
      <c r="J272" s="225"/>
      <c r="K272" s="254"/>
      <c r="L272" s="255"/>
      <c r="M272" s="254"/>
      <c r="N272" s="255"/>
    </row>
    <row r="273" spans="1:14" s="24" customFormat="1" ht="15" customHeight="1" x14ac:dyDescent="0.2">
      <c r="A273" s="247"/>
      <c r="B273" s="265"/>
      <c r="C273" s="21" t="s">
        <v>287</v>
      </c>
      <c r="D273" s="38" t="s">
        <v>6</v>
      </c>
      <c r="E273" s="21" t="s">
        <v>287</v>
      </c>
      <c r="F273" s="38" t="s">
        <v>6</v>
      </c>
      <c r="G273" s="21" t="s">
        <v>287</v>
      </c>
      <c r="H273" s="38" t="s">
        <v>6</v>
      </c>
      <c r="I273" s="21" t="s">
        <v>287</v>
      </c>
      <c r="J273" s="38" t="s">
        <v>6</v>
      </c>
      <c r="K273" s="224"/>
      <c r="L273" s="225"/>
      <c r="M273" s="224"/>
      <c r="N273" s="225"/>
    </row>
    <row r="274" spans="1:14" ht="15" customHeight="1" x14ac:dyDescent="0.2">
      <c r="A274" s="5">
        <v>1</v>
      </c>
      <c r="B274" s="32" t="s">
        <v>228</v>
      </c>
      <c r="C274" s="43">
        <v>35434</v>
      </c>
      <c r="D274" s="43">
        <v>51574</v>
      </c>
      <c r="E274" s="43">
        <v>3849</v>
      </c>
      <c r="F274" s="43">
        <v>2863</v>
      </c>
      <c r="G274" s="43">
        <v>9050</v>
      </c>
      <c r="H274" s="43">
        <v>1211</v>
      </c>
      <c r="I274" s="43">
        <v>48333</v>
      </c>
      <c r="J274" s="43">
        <v>55648</v>
      </c>
      <c r="K274" s="43">
        <v>500</v>
      </c>
      <c r="L274" s="43">
        <v>656</v>
      </c>
      <c r="M274" s="43">
        <v>48833</v>
      </c>
      <c r="N274" s="43">
        <v>56304</v>
      </c>
    </row>
    <row r="275" spans="1:14" ht="15" customHeight="1" x14ac:dyDescent="0.2">
      <c r="A275" s="5">
        <v>2</v>
      </c>
      <c r="B275" s="32" t="s">
        <v>223</v>
      </c>
      <c r="C275" s="43">
        <v>119835</v>
      </c>
      <c r="D275" s="43">
        <v>128119</v>
      </c>
      <c r="E275" s="43">
        <v>21685</v>
      </c>
      <c r="F275" s="43">
        <v>14536</v>
      </c>
      <c r="G275" s="43">
        <v>5200</v>
      </c>
      <c r="H275" s="43">
        <v>4065</v>
      </c>
      <c r="I275" s="43">
        <v>146720</v>
      </c>
      <c r="J275" s="43">
        <v>146720</v>
      </c>
      <c r="K275" s="43">
        <v>272</v>
      </c>
      <c r="L275" s="43">
        <v>272</v>
      </c>
      <c r="M275" s="43">
        <v>146992</v>
      </c>
      <c r="N275" s="43">
        <v>146992</v>
      </c>
    </row>
    <row r="276" spans="1:14" ht="15" customHeight="1" x14ac:dyDescent="0.2">
      <c r="A276" s="5">
        <v>3</v>
      </c>
      <c r="B276" s="32" t="s">
        <v>224</v>
      </c>
      <c r="C276" s="43">
        <v>115376</v>
      </c>
      <c r="D276" s="43">
        <v>115376</v>
      </c>
      <c r="E276" s="43">
        <v>97570</v>
      </c>
      <c r="F276" s="43">
        <v>97570</v>
      </c>
      <c r="G276" s="43">
        <v>5044</v>
      </c>
      <c r="H276" s="43">
        <v>5044</v>
      </c>
      <c r="I276" s="43">
        <v>217990</v>
      </c>
      <c r="J276" s="43">
        <v>217990</v>
      </c>
      <c r="K276" s="43">
        <v>28509</v>
      </c>
      <c r="L276" s="43">
        <v>28509</v>
      </c>
      <c r="M276" s="43">
        <v>246499</v>
      </c>
      <c r="N276" s="43">
        <v>246499</v>
      </c>
    </row>
    <row r="277" spans="1:14" ht="15" customHeight="1" x14ac:dyDescent="0.2">
      <c r="A277" s="5">
        <v>4</v>
      </c>
      <c r="B277" s="32" t="s">
        <v>229</v>
      </c>
      <c r="C277" s="43">
        <v>12490</v>
      </c>
      <c r="D277" s="43">
        <v>12682</v>
      </c>
      <c r="E277" s="43">
        <v>0</v>
      </c>
      <c r="F277" s="43">
        <v>1700</v>
      </c>
      <c r="G277" s="43">
        <v>900</v>
      </c>
      <c r="H277" s="43">
        <v>57</v>
      </c>
      <c r="I277" s="43">
        <v>13390</v>
      </c>
      <c r="J277" s="43">
        <v>14439</v>
      </c>
      <c r="K277" s="43">
        <v>1556</v>
      </c>
      <c r="L277" s="43">
        <v>1556</v>
      </c>
      <c r="M277" s="43">
        <v>14946</v>
      </c>
      <c r="N277" s="43">
        <v>15995</v>
      </c>
    </row>
    <row r="278" spans="1:14" ht="15" customHeight="1" x14ac:dyDescent="0.2">
      <c r="A278" s="5">
        <v>5</v>
      </c>
      <c r="B278" s="32" t="s">
        <v>236</v>
      </c>
      <c r="C278" s="43">
        <v>49773</v>
      </c>
      <c r="D278" s="43">
        <v>53923</v>
      </c>
      <c r="E278" s="43">
        <v>3714</v>
      </c>
      <c r="F278" s="43">
        <v>3744</v>
      </c>
      <c r="G278" s="43">
        <v>14320</v>
      </c>
      <c r="H278" s="43">
        <v>10453</v>
      </c>
      <c r="I278" s="43">
        <v>67807</v>
      </c>
      <c r="J278" s="43">
        <v>68120</v>
      </c>
      <c r="K278" s="43">
        <v>1987</v>
      </c>
      <c r="L278" s="43">
        <v>1987</v>
      </c>
      <c r="M278" s="43">
        <v>69794</v>
      </c>
      <c r="N278" s="43">
        <v>70107</v>
      </c>
    </row>
    <row r="279" spans="1:14" ht="15" customHeight="1" x14ac:dyDescent="0.2">
      <c r="A279" s="5">
        <v>6</v>
      </c>
      <c r="B279" s="32" t="s">
        <v>230</v>
      </c>
      <c r="C279" s="43">
        <v>17434</v>
      </c>
      <c r="D279" s="43">
        <v>17434</v>
      </c>
      <c r="E279" s="43">
        <v>1591</v>
      </c>
      <c r="F279" s="43">
        <v>1872</v>
      </c>
      <c r="G279" s="43">
        <v>243</v>
      </c>
      <c r="H279" s="43">
        <v>243</v>
      </c>
      <c r="I279" s="43">
        <v>19268</v>
      </c>
      <c r="J279" s="43">
        <v>19549</v>
      </c>
      <c r="K279" s="43">
        <v>867</v>
      </c>
      <c r="L279" s="43">
        <v>2997</v>
      </c>
      <c r="M279" s="43">
        <v>20135</v>
      </c>
      <c r="N279" s="43">
        <v>22546</v>
      </c>
    </row>
    <row r="280" spans="1:14" ht="15" customHeight="1" x14ac:dyDescent="0.2">
      <c r="A280" s="5">
        <v>7</v>
      </c>
      <c r="B280" s="32" t="s">
        <v>222</v>
      </c>
      <c r="C280" s="43">
        <v>0</v>
      </c>
      <c r="D280" s="43">
        <v>0</v>
      </c>
      <c r="E280" s="43">
        <v>0</v>
      </c>
      <c r="F280" s="43">
        <v>0</v>
      </c>
      <c r="G280" s="43">
        <v>0</v>
      </c>
      <c r="H280" s="43">
        <v>0</v>
      </c>
      <c r="I280" s="43">
        <v>0</v>
      </c>
      <c r="J280" s="43">
        <v>0</v>
      </c>
      <c r="K280" s="43">
        <v>0</v>
      </c>
      <c r="L280" s="43">
        <v>0</v>
      </c>
      <c r="M280" s="43">
        <v>0</v>
      </c>
      <c r="N280" s="43">
        <v>0</v>
      </c>
    </row>
    <row r="281" spans="1:14" ht="15" customHeight="1" x14ac:dyDescent="0.2">
      <c r="A281" s="5">
        <v>8</v>
      </c>
      <c r="B281" s="32" t="s">
        <v>237</v>
      </c>
      <c r="C281" s="43">
        <v>14874</v>
      </c>
      <c r="D281" s="43">
        <v>14874</v>
      </c>
      <c r="E281" s="43">
        <v>763</v>
      </c>
      <c r="F281" s="43">
        <v>763</v>
      </c>
      <c r="G281" s="43">
        <v>0</v>
      </c>
      <c r="H281" s="43">
        <v>0</v>
      </c>
      <c r="I281" s="43">
        <v>15637</v>
      </c>
      <c r="J281" s="43">
        <v>15637</v>
      </c>
      <c r="K281" s="43">
        <v>1200</v>
      </c>
      <c r="L281" s="43">
        <v>1200</v>
      </c>
      <c r="M281" s="43">
        <v>16837</v>
      </c>
      <c r="N281" s="43">
        <v>16837</v>
      </c>
    </row>
    <row r="282" spans="1:14" ht="15" customHeight="1" x14ac:dyDescent="0.2">
      <c r="A282" s="5">
        <v>9</v>
      </c>
      <c r="B282" s="32" t="s">
        <v>50</v>
      </c>
      <c r="C282" s="43">
        <v>132200</v>
      </c>
      <c r="D282" s="43">
        <v>135465</v>
      </c>
      <c r="E282" s="43">
        <v>10074</v>
      </c>
      <c r="F282" s="43">
        <v>10074</v>
      </c>
      <c r="G282" s="43">
        <v>693</v>
      </c>
      <c r="H282" s="43">
        <v>693</v>
      </c>
      <c r="I282" s="43">
        <v>142967</v>
      </c>
      <c r="J282" s="43">
        <v>146232</v>
      </c>
      <c r="K282" s="43">
        <v>1865</v>
      </c>
      <c r="L282" s="43">
        <v>1865</v>
      </c>
      <c r="M282" s="43">
        <v>144832</v>
      </c>
      <c r="N282" s="43">
        <v>148097</v>
      </c>
    </row>
    <row r="283" spans="1:14" ht="15" customHeight="1" x14ac:dyDescent="0.2">
      <c r="A283" s="5">
        <v>10</v>
      </c>
      <c r="B283" s="32" t="s">
        <v>227</v>
      </c>
      <c r="C283" s="43">
        <v>0</v>
      </c>
      <c r="D283" s="43">
        <v>0</v>
      </c>
      <c r="E283" s="43">
        <v>0</v>
      </c>
      <c r="F283" s="43">
        <v>0</v>
      </c>
      <c r="G283" s="43">
        <v>0</v>
      </c>
      <c r="H283" s="43">
        <v>0</v>
      </c>
      <c r="I283" s="43">
        <v>0</v>
      </c>
      <c r="J283" s="43">
        <v>0</v>
      </c>
      <c r="K283" s="43">
        <v>0</v>
      </c>
      <c r="L283" s="43">
        <v>0</v>
      </c>
      <c r="M283" s="43">
        <v>0</v>
      </c>
      <c r="N283" s="43">
        <v>0</v>
      </c>
    </row>
    <row r="284" spans="1:14" ht="15" customHeight="1" x14ac:dyDescent="0.2">
      <c r="A284" s="5">
        <v>11</v>
      </c>
      <c r="B284" s="32" t="s">
        <v>231</v>
      </c>
      <c r="C284" s="43">
        <v>102473</v>
      </c>
      <c r="D284" s="43">
        <v>102473</v>
      </c>
      <c r="E284" s="43">
        <v>4800</v>
      </c>
      <c r="F284" s="43">
        <v>5000</v>
      </c>
      <c r="G284" s="43">
        <v>1156</v>
      </c>
      <c r="H284" s="43">
        <v>1188</v>
      </c>
      <c r="I284" s="43">
        <v>108429</v>
      </c>
      <c r="J284" s="43">
        <v>108661</v>
      </c>
      <c r="K284" s="43">
        <v>0</v>
      </c>
      <c r="L284" s="43">
        <v>7900</v>
      </c>
      <c r="M284" s="43">
        <v>108429</v>
      </c>
      <c r="N284" s="43">
        <v>116561</v>
      </c>
    </row>
    <row r="285" spans="1:14" ht="15" customHeight="1" x14ac:dyDescent="0.2">
      <c r="A285" s="5">
        <v>12</v>
      </c>
      <c r="B285" s="32" t="s">
        <v>232</v>
      </c>
      <c r="C285" s="43">
        <v>30451</v>
      </c>
      <c r="D285" s="43">
        <v>30451</v>
      </c>
      <c r="E285" s="43">
        <v>1832</v>
      </c>
      <c r="F285" s="43">
        <v>1832</v>
      </c>
      <c r="G285" s="43">
        <v>492</v>
      </c>
      <c r="H285" s="43">
        <v>492</v>
      </c>
      <c r="I285" s="43">
        <v>32775</v>
      </c>
      <c r="J285" s="43">
        <v>32775</v>
      </c>
      <c r="K285" s="43">
        <v>1530</v>
      </c>
      <c r="L285" s="43">
        <v>1530</v>
      </c>
      <c r="M285" s="43">
        <v>34305</v>
      </c>
      <c r="N285" s="43">
        <v>34305</v>
      </c>
    </row>
    <row r="286" spans="1:14" ht="15" customHeight="1" x14ac:dyDescent="0.2">
      <c r="A286" s="5">
        <v>13</v>
      </c>
      <c r="B286" s="32" t="s">
        <v>233</v>
      </c>
      <c r="C286" s="43">
        <v>31764</v>
      </c>
      <c r="D286" s="43">
        <v>31764</v>
      </c>
      <c r="E286" s="43">
        <v>10370</v>
      </c>
      <c r="F286" s="43">
        <v>10370</v>
      </c>
      <c r="G286" s="43">
        <v>1129</v>
      </c>
      <c r="H286" s="43">
        <v>1129</v>
      </c>
      <c r="I286" s="43">
        <v>43263</v>
      </c>
      <c r="J286" s="43">
        <v>43263</v>
      </c>
      <c r="K286" s="43">
        <v>3118</v>
      </c>
      <c r="L286" s="43">
        <v>3118</v>
      </c>
      <c r="M286" s="43">
        <v>46381</v>
      </c>
      <c r="N286" s="43">
        <v>46381</v>
      </c>
    </row>
    <row r="287" spans="1:14" ht="15" customHeight="1" x14ac:dyDescent="0.2">
      <c r="A287" s="5">
        <v>14</v>
      </c>
      <c r="B287" s="32" t="s">
        <v>234</v>
      </c>
      <c r="C287" s="43">
        <v>38228</v>
      </c>
      <c r="D287" s="43">
        <v>42556</v>
      </c>
      <c r="E287" s="43">
        <v>3665</v>
      </c>
      <c r="F287" s="43">
        <v>3478</v>
      </c>
      <c r="G287" s="43">
        <v>0</v>
      </c>
      <c r="H287" s="43">
        <v>2500</v>
      </c>
      <c r="I287" s="43">
        <v>41893</v>
      </c>
      <c r="J287" s="43">
        <v>48534</v>
      </c>
      <c r="K287" s="43">
        <v>832</v>
      </c>
      <c r="L287" s="43">
        <v>815</v>
      </c>
      <c r="M287" s="43">
        <v>42725</v>
      </c>
      <c r="N287" s="43">
        <v>49349</v>
      </c>
    </row>
    <row r="288" spans="1:14" ht="15" customHeight="1" x14ac:dyDescent="0.2">
      <c r="A288" s="5">
        <v>15</v>
      </c>
      <c r="B288" s="32" t="s">
        <v>235</v>
      </c>
      <c r="C288" s="43">
        <v>0</v>
      </c>
      <c r="D288" s="43">
        <v>0</v>
      </c>
      <c r="E288" s="43">
        <v>0</v>
      </c>
      <c r="F288" s="43">
        <v>0</v>
      </c>
      <c r="G288" s="43">
        <v>0</v>
      </c>
      <c r="H288" s="43">
        <v>0</v>
      </c>
      <c r="I288" s="43">
        <v>0</v>
      </c>
      <c r="J288" s="43">
        <v>0</v>
      </c>
      <c r="K288" s="43">
        <v>0</v>
      </c>
      <c r="L288" s="43">
        <v>0</v>
      </c>
      <c r="M288" s="43">
        <v>0</v>
      </c>
      <c r="N288" s="43">
        <v>0</v>
      </c>
    </row>
    <row r="289" spans="1:14" ht="15" customHeight="1" x14ac:dyDescent="0.2">
      <c r="A289" s="5">
        <v>16</v>
      </c>
      <c r="B289" s="32" t="s">
        <v>225</v>
      </c>
      <c r="C289" s="43">
        <v>67953</v>
      </c>
      <c r="D289" s="43">
        <v>70448</v>
      </c>
      <c r="E289" s="43">
        <v>19523</v>
      </c>
      <c r="F289" s="43">
        <v>17298</v>
      </c>
      <c r="G289" s="43">
        <v>2225</v>
      </c>
      <c r="H289" s="43">
        <v>2225</v>
      </c>
      <c r="I289" s="43">
        <v>89701</v>
      </c>
      <c r="J289" s="43">
        <v>89971</v>
      </c>
      <c r="K289" s="43">
        <v>2154</v>
      </c>
      <c r="L289" s="43">
        <v>2154</v>
      </c>
      <c r="M289" s="43">
        <v>91855</v>
      </c>
      <c r="N289" s="43">
        <v>92125</v>
      </c>
    </row>
    <row r="290" spans="1:14" ht="15" customHeight="1" x14ac:dyDescent="0.2">
      <c r="A290" s="5">
        <v>17</v>
      </c>
      <c r="B290" s="32" t="s">
        <v>238</v>
      </c>
      <c r="C290" s="43">
        <v>43211</v>
      </c>
      <c r="D290" s="43">
        <v>43211</v>
      </c>
      <c r="E290" s="43">
        <v>0</v>
      </c>
      <c r="F290" s="43">
        <v>0</v>
      </c>
      <c r="G290" s="43">
        <v>0</v>
      </c>
      <c r="H290" s="43">
        <v>0</v>
      </c>
      <c r="I290" s="43">
        <v>43211</v>
      </c>
      <c r="J290" s="43">
        <v>43211</v>
      </c>
      <c r="K290" s="43">
        <v>2075</v>
      </c>
      <c r="L290" s="43">
        <v>2075</v>
      </c>
      <c r="M290" s="43">
        <v>45286</v>
      </c>
      <c r="N290" s="43">
        <v>45286</v>
      </c>
    </row>
    <row r="291" spans="1:14" ht="15" customHeight="1" x14ac:dyDescent="0.2">
      <c r="A291" s="5">
        <v>18</v>
      </c>
      <c r="B291" s="32" t="s">
        <v>226</v>
      </c>
      <c r="C291" s="43">
        <v>26625</v>
      </c>
      <c r="D291" s="43">
        <v>26625</v>
      </c>
      <c r="E291" s="43">
        <v>3595</v>
      </c>
      <c r="F291" s="43">
        <v>3595</v>
      </c>
      <c r="G291" s="43">
        <v>1730</v>
      </c>
      <c r="H291" s="43">
        <v>1730</v>
      </c>
      <c r="I291" s="43">
        <v>31950</v>
      </c>
      <c r="J291" s="43">
        <v>31950</v>
      </c>
      <c r="K291" s="43">
        <v>1218</v>
      </c>
      <c r="L291" s="43">
        <v>1218</v>
      </c>
      <c r="M291" s="43">
        <v>33168</v>
      </c>
      <c r="N291" s="43">
        <v>33168</v>
      </c>
    </row>
    <row r="292" spans="1:14" ht="15" customHeight="1" x14ac:dyDescent="0.2">
      <c r="A292" s="5">
        <v>19</v>
      </c>
      <c r="B292" s="32" t="s">
        <v>239</v>
      </c>
      <c r="C292" s="43">
        <v>66849</v>
      </c>
      <c r="D292" s="43">
        <v>66849</v>
      </c>
      <c r="E292" s="43">
        <v>3693</v>
      </c>
      <c r="F292" s="43">
        <v>3693</v>
      </c>
      <c r="G292" s="43">
        <v>1617</v>
      </c>
      <c r="H292" s="43">
        <v>1617</v>
      </c>
      <c r="I292" s="43">
        <v>72159</v>
      </c>
      <c r="J292" s="43">
        <v>72159</v>
      </c>
      <c r="K292" s="43">
        <v>455</v>
      </c>
      <c r="L292" s="43">
        <v>496</v>
      </c>
      <c r="M292" s="43">
        <v>72614</v>
      </c>
      <c r="N292" s="43">
        <v>72655</v>
      </c>
    </row>
    <row r="293" spans="1:14" ht="15" customHeight="1" x14ac:dyDescent="0.2">
      <c r="A293" s="5">
        <v>20</v>
      </c>
      <c r="B293" s="32" t="s">
        <v>240</v>
      </c>
      <c r="C293" s="43">
        <v>20993</v>
      </c>
      <c r="D293" s="43">
        <v>21093</v>
      </c>
      <c r="E293" s="43">
        <v>1515</v>
      </c>
      <c r="F293" s="43">
        <v>1515</v>
      </c>
      <c r="G293" s="43">
        <v>1515</v>
      </c>
      <c r="H293" s="43">
        <v>1662</v>
      </c>
      <c r="I293" s="43">
        <v>24023</v>
      </c>
      <c r="J293" s="43">
        <v>24270</v>
      </c>
      <c r="K293" s="43">
        <v>341</v>
      </c>
      <c r="L293" s="43">
        <v>1154</v>
      </c>
      <c r="M293" s="43">
        <v>24364</v>
      </c>
      <c r="N293" s="43">
        <v>25424</v>
      </c>
    </row>
    <row r="294" spans="1:14" s="7" customFormat="1" ht="15" customHeight="1" x14ac:dyDescent="0.15">
      <c r="B294" s="50" t="s">
        <v>277</v>
      </c>
      <c r="C294" s="51">
        <f>SUM(C274:C293)</f>
        <v>925963</v>
      </c>
      <c r="D294" s="51">
        <f t="shared" ref="D294:N294" si="9">SUM(D274:D293)</f>
        <v>964917</v>
      </c>
      <c r="E294" s="51">
        <f t="shared" si="9"/>
        <v>188239</v>
      </c>
      <c r="F294" s="51">
        <f t="shared" si="9"/>
        <v>179903</v>
      </c>
      <c r="G294" s="51">
        <f t="shared" si="9"/>
        <v>45314</v>
      </c>
      <c r="H294" s="51">
        <f t="shared" si="9"/>
        <v>34309</v>
      </c>
      <c r="I294" s="51">
        <f t="shared" si="9"/>
        <v>1159516</v>
      </c>
      <c r="J294" s="51">
        <f t="shared" si="9"/>
        <v>1179129</v>
      </c>
      <c r="K294" s="51">
        <f t="shared" si="9"/>
        <v>48479</v>
      </c>
      <c r="L294" s="51">
        <f t="shared" si="9"/>
        <v>59502</v>
      </c>
      <c r="M294" s="51">
        <f t="shared" si="9"/>
        <v>1207995</v>
      </c>
      <c r="N294" s="52">
        <f t="shared" si="9"/>
        <v>1238631</v>
      </c>
    </row>
    <row r="295" spans="1:14" s="24" customFormat="1" ht="15" customHeight="1" x14ac:dyDescent="0.2">
      <c r="A295" s="15" t="s">
        <v>382</v>
      </c>
      <c r="C295" s="16"/>
      <c r="D295" s="16"/>
      <c r="E295" s="16"/>
      <c r="F295" s="16"/>
      <c r="G295" s="16"/>
      <c r="H295" s="16"/>
      <c r="I295" s="16"/>
      <c r="J295" s="16"/>
    </row>
    <row r="297" spans="1:14" s="24" customFormat="1" ht="15" customHeight="1" x14ac:dyDescent="0.2">
      <c r="A297" s="245" t="s">
        <v>385</v>
      </c>
      <c r="B297" s="222" t="s">
        <v>241</v>
      </c>
      <c r="C297" s="248"/>
      <c r="D297" s="248"/>
      <c r="E297" s="248"/>
      <c r="F297" s="248"/>
      <c r="G297" s="248"/>
      <c r="H297" s="248"/>
      <c r="I297" s="249"/>
      <c r="J297" s="250"/>
      <c r="K297" s="222" t="s">
        <v>293</v>
      </c>
      <c r="L297" s="223"/>
      <c r="M297" s="222" t="s">
        <v>294</v>
      </c>
      <c r="N297" s="223"/>
    </row>
    <row r="298" spans="1:14" s="24" customFormat="1" ht="15" customHeight="1" x14ac:dyDescent="0.2">
      <c r="A298" s="246"/>
      <c r="B298" s="251"/>
      <c r="C298" s="252"/>
      <c r="D298" s="252"/>
      <c r="E298" s="252"/>
      <c r="F298" s="252"/>
      <c r="G298" s="252"/>
      <c r="H298" s="252"/>
      <c r="I298" s="252"/>
      <c r="J298" s="253"/>
      <c r="K298" s="254"/>
      <c r="L298" s="255"/>
      <c r="M298" s="254"/>
      <c r="N298" s="255"/>
    </row>
    <row r="299" spans="1:14" s="24" customFormat="1" ht="15" customHeight="1" x14ac:dyDescent="0.2">
      <c r="A299" s="246"/>
      <c r="B299" s="260" t="s">
        <v>280</v>
      </c>
      <c r="C299" s="222" t="s">
        <v>290</v>
      </c>
      <c r="D299" s="223"/>
      <c r="E299" s="222" t="s">
        <v>291</v>
      </c>
      <c r="F299" s="223"/>
      <c r="G299" s="222" t="s">
        <v>292</v>
      </c>
      <c r="H299" s="223"/>
      <c r="I299" s="222" t="s">
        <v>295</v>
      </c>
      <c r="J299" s="223"/>
      <c r="K299" s="256"/>
      <c r="L299" s="257"/>
      <c r="M299" s="256"/>
      <c r="N299" s="257"/>
    </row>
    <row r="300" spans="1:14" s="24" customFormat="1" ht="15" customHeight="1" x14ac:dyDescent="0.2">
      <c r="A300" s="246"/>
      <c r="B300" s="260"/>
      <c r="C300" s="224"/>
      <c r="D300" s="225"/>
      <c r="E300" s="224"/>
      <c r="F300" s="225"/>
      <c r="G300" s="224"/>
      <c r="H300" s="225"/>
      <c r="I300" s="224"/>
      <c r="J300" s="225"/>
      <c r="K300" s="256"/>
      <c r="L300" s="257"/>
      <c r="M300" s="256"/>
      <c r="N300" s="257"/>
    </row>
    <row r="301" spans="1:14" s="24" customFormat="1" ht="15" customHeight="1" x14ac:dyDescent="0.2">
      <c r="A301" s="247"/>
      <c r="B301" s="261"/>
      <c r="C301" s="21" t="s">
        <v>287</v>
      </c>
      <c r="D301" s="38" t="s">
        <v>6</v>
      </c>
      <c r="E301" s="21" t="s">
        <v>287</v>
      </c>
      <c r="F301" s="38" t="s">
        <v>6</v>
      </c>
      <c r="G301" s="21" t="s">
        <v>287</v>
      </c>
      <c r="H301" s="38" t="s">
        <v>6</v>
      </c>
      <c r="I301" s="21" t="s">
        <v>287</v>
      </c>
      <c r="J301" s="38" t="s">
        <v>6</v>
      </c>
      <c r="K301" s="258"/>
      <c r="L301" s="259"/>
      <c r="M301" s="258"/>
      <c r="N301" s="259"/>
    </row>
    <row r="302" spans="1:14" ht="15" customHeight="1" x14ac:dyDescent="0.2">
      <c r="A302" s="5">
        <v>1</v>
      </c>
      <c r="B302" s="32" t="s">
        <v>253</v>
      </c>
      <c r="C302" s="43">
        <v>0</v>
      </c>
      <c r="D302" s="43">
        <v>0</v>
      </c>
      <c r="E302" s="43">
        <v>0</v>
      </c>
      <c r="F302" s="43">
        <v>0</v>
      </c>
      <c r="G302" s="43">
        <v>0</v>
      </c>
      <c r="H302" s="43">
        <v>0</v>
      </c>
      <c r="I302" s="43">
        <v>0</v>
      </c>
      <c r="J302" s="43">
        <v>0</v>
      </c>
      <c r="K302" s="43">
        <v>0</v>
      </c>
      <c r="L302" s="43">
        <v>0</v>
      </c>
      <c r="M302" s="43">
        <v>0</v>
      </c>
      <c r="N302" s="43">
        <v>0</v>
      </c>
    </row>
    <row r="303" spans="1:14" ht="15" customHeight="1" x14ac:dyDescent="0.2">
      <c r="A303" s="5">
        <v>2</v>
      </c>
      <c r="B303" s="32" t="s">
        <v>264</v>
      </c>
      <c r="C303" s="43">
        <v>17614</v>
      </c>
      <c r="D303" s="43">
        <v>17695</v>
      </c>
      <c r="E303" s="43">
        <v>3740</v>
      </c>
      <c r="F303" s="43">
        <v>3740</v>
      </c>
      <c r="G303" s="43">
        <v>0</v>
      </c>
      <c r="H303" s="43">
        <v>0</v>
      </c>
      <c r="I303" s="43">
        <v>21354</v>
      </c>
      <c r="J303" s="43">
        <v>21435</v>
      </c>
      <c r="K303" s="43">
        <v>419</v>
      </c>
      <c r="L303" s="43">
        <v>419</v>
      </c>
      <c r="M303" s="43">
        <v>21773</v>
      </c>
      <c r="N303" s="43">
        <v>21854</v>
      </c>
    </row>
    <row r="304" spans="1:14" ht="15" customHeight="1" x14ac:dyDescent="0.2">
      <c r="A304" s="5">
        <v>3</v>
      </c>
      <c r="B304" s="32" t="s">
        <v>243</v>
      </c>
      <c r="C304" s="43">
        <v>0</v>
      </c>
      <c r="D304" s="43">
        <v>0</v>
      </c>
      <c r="E304" s="43">
        <v>0</v>
      </c>
      <c r="F304" s="43">
        <v>0</v>
      </c>
      <c r="G304" s="43">
        <v>0</v>
      </c>
      <c r="H304" s="43">
        <v>0</v>
      </c>
      <c r="I304" s="43">
        <v>0</v>
      </c>
      <c r="J304" s="43">
        <v>0</v>
      </c>
      <c r="K304" s="43">
        <v>0</v>
      </c>
      <c r="L304" s="43">
        <v>0</v>
      </c>
      <c r="M304" s="43">
        <v>0</v>
      </c>
      <c r="N304" s="43">
        <v>0</v>
      </c>
    </row>
    <row r="305" spans="1:14" ht="15" customHeight="1" x14ac:dyDescent="0.2">
      <c r="A305" s="5">
        <v>4</v>
      </c>
      <c r="B305" s="32" t="s">
        <v>242</v>
      </c>
      <c r="C305" s="43">
        <v>57846</v>
      </c>
      <c r="D305" s="43">
        <v>59488</v>
      </c>
      <c r="E305" s="43">
        <v>83180</v>
      </c>
      <c r="F305" s="43">
        <v>85711</v>
      </c>
      <c r="G305" s="43">
        <v>3000</v>
      </c>
      <c r="H305" s="43">
        <v>3000</v>
      </c>
      <c r="I305" s="43">
        <v>144026</v>
      </c>
      <c r="J305" s="43">
        <v>148199</v>
      </c>
      <c r="K305" s="43">
        <v>4822</v>
      </c>
      <c r="L305" s="43">
        <v>3052</v>
      </c>
      <c r="M305" s="43">
        <v>148848</v>
      </c>
      <c r="N305" s="43">
        <v>151251</v>
      </c>
    </row>
    <row r="306" spans="1:14" ht="15" customHeight="1" x14ac:dyDescent="0.2">
      <c r="A306" s="5">
        <v>5</v>
      </c>
      <c r="B306" s="32" t="s">
        <v>259</v>
      </c>
      <c r="C306" s="43">
        <v>0</v>
      </c>
      <c r="D306" s="43">
        <v>0</v>
      </c>
      <c r="E306" s="43">
        <v>0</v>
      </c>
      <c r="F306" s="43">
        <v>0</v>
      </c>
      <c r="G306" s="43">
        <v>0</v>
      </c>
      <c r="H306" s="43">
        <v>0</v>
      </c>
      <c r="I306" s="43">
        <v>0</v>
      </c>
      <c r="J306" s="43">
        <v>0</v>
      </c>
      <c r="K306" s="43">
        <v>0</v>
      </c>
      <c r="L306" s="43">
        <v>0</v>
      </c>
      <c r="M306" s="43">
        <v>0</v>
      </c>
      <c r="N306" s="43">
        <v>0</v>
      </c>
    </row>
    <row r="307" spans="1:14" ht="15" customHeight="1" x14ac:dyDescent="0.2">
      <c r="A307" s="5">
        <v>6</v>
      </c>
      <c r="B307" s="32" t="s">
        <v>248</v>
      </c>
      <c r="C307" s="43">
        <v>0</v>
      </c>
      <c r="D307" s="43">
        <v>0</v>
      </c>
      <c r="E307" s="43">
        <v>0</v>
      </c>
      <c r="F307" s="43">
        <v>0</v>
      </c>
      <c r="G307" s="43">
        <v>0</v>
      </c>
      <c r="H307" s="43">
        <v>0</v>
      </c>
      <c r="I307" s="43">
        <v>0</v>
      </c>
      <c r="J307" s="43">
        <v>0</v>
      </c>
      <c r="K307" s="43">
        <v>0</v>
      </c>
      <c r="L307" s="43">
        <v>0</v>
      </c>
      <c r="M307" s="43">
        <v>0</v>
      </c>
      <c r="N307" s="43">
        <v>0</v>
      </c>
    </row>
    <row r="308" spans="1:14" ht="15" customHeight="1" x14ac:dyDescent="0.2">
      <c r="A308" s="5">
        <v>7</v>
      </c>
      <c r="B308" s="32" t="s">
        <v>249</v>
      </c>
      <c r="C308" s="43">
        <v>0</v>
      </c>
      <c r="D308" s="43">
        <v>0</v>
      </c>
      <c r="E308" s="43">
        <v>0</v>
      </c>
      <c r="F308" s="43">
        <v>0</v>
      </c>
      <c r="G308" s="43">
        <v>0</v>
      </c>
      <c r="H308" s="43">
        <v>0</v>
      </c>
      <c r="I308" s="43">
        <v>0</v>
      </c>
      <c r="J308" s="43">
        <v>0</v>
      </c>
      <c r="K308" s="43">
        <v>0</v>
      </c>
      <c r="L308" s="43">
        <v>0</v>
      </c>
      <c r="M308" s="43">
        <v>0</v>
      </c>
      <c r="N308" s="43">
        <v>0</v>
      </c>
    </row>
    <row r="309" spans="1:14" ht="15" customHeight="1" x14ac:dyDescent="0.2">
      <c r="A309" s="5">
        <v>8</v>
      </c>
      <c r="B309" s="32" t="s">
        <v>250</v>
      </c>
      <c r="C309" s="43">
        <v>0</v>
      </c>
      <c r="D309" s="43">
        <v>0</v>
      </c>
      <c r="E309" s="43">
        <v>0</v>
      </c>
      <c r="F309" s="43">
        <v>0</v>
      </c>
      <c r="G309" s="43">
        <v>0</v>
      </c>
      <c r="H309" s="43">
        <v>0</v>
      </c>
      <c r="I309" s="43">
        <v>0</v>
      </c>
      <c r="J309" s="43">
        <v>0</v>
      </c>
      <c r="K309" s="43">
        <v>0</v>
      </c>
      <c r="L309" s="43">
        <v>0</v>
      </c>
      <c r="M309" s="43">
        <v>0</v>
      </c>
      <c r="N309" s="43">
        <v>0</v>
      </c>
    </row>
    <row r="310" spans="1:14" ht="15" customHeight="1" x14ac:dyDescent="0.2">
      <c r="A310" s="5">
        <v>9</v>
      </c>
      <c r="B310" s="32" t="s">
        <v>254</v>
      </c>
      <c r="C310" s="43">
        <v>0</v>
      </c>
      <c r="D310" s="43">
        <v>0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0</v>
      </c>
      <c r="K310" s="43">
        <v>0</v>
      </c>
      <c r="L310" s="43">
        <v>0</v>
      </c>
      <c r="M310" s="43">
        <v>0</v>
      </c>
      <c r="N310" s="43">
        <v>0</v>
      </c>
    </row>
    <row r="311" spans="1:14" ht="15" customHeight="1" x14ac:dyDescent="0.2">
      <c r="A311" s="5">
        <v>10</v>
      </c>
      <c r="B311" s="32" t="s">
        <v>255</v>
      </c>
      <c r="C311" s="43">
        <v>0</v>
      </c>
      <c r="D311" s="43">
        <v>0</v>
      </c>
      <c r="E311" s="43">
        <v>0</v>
      </c>
      <c r="F311" s="43">
        <v>0</v>
      </c>
      <c r="G311" s="43">
        <v>0</v>
      </c>
      <c r="H311" s="43">
        <v>0</v>
      </c>
      <c r="I311" s="43">
        <v>0</v>
      </c>
      <c r="J311" s="43">
        <v>0</v>
      </c>
      <c r="K311" s="43">
        <v>0</v>
      </c>
      <c r="L311" s="43">
        <v>0</v>
      </c>
      <c r="M311" s="43">
        <v>0</v>
      </c>
      <c r="N311" s="43">
        <v>0</v>
      </c>
    </row>
    <row r="312" spans="1:14" ht="15" customHeight="1" x14ac:dyDescent="0.2">
      <c r="A312" s="5">
        <v>11</v>
      </c>
      <c r="B312" s="32" t="s">
        <v>247</v>
      </c>
      <c r="C312" s="43">
        <v>149583</v>
      </c>
      <c r="D312" s="43">
        <v>149583</v>
      </c>
      <c r="E312" s="43">
        <v>54005</v>
      </c>
      <c r="F312" s="43">
        <v>57847</v>
      </c>
      <c r="G312" s="43">
        <v>47633</v>
      </c>
      <c r="H312" s="43">
        <v>46563</v>
      </c>
      <c r="I312" s="43">
        <v>251221</v>
      </c>
      <c r="J312" s="43">
        <v>253993</v>
      </c>
      <c r="K312" s="43">
        <v>1910</v>
      </c>
      <c r="L312" s="43">
        <v>1910</v>
      </c>
      <c r="M312" s="43">
        <v>253131</v>
      </c>
      <c r="N312" s="43">
        <v>255903</v>
      </c>
    </row>
    <row r="313" spans="1:14" ht="15" customHeight="1" x14ac:dyDescent="0.2">
      <c r="A313" s="5">
        <v>12</v>
      </c>
      <c r="B313" s="32" t="s">
        <v>256</v>
      </c>
      <c r="C313" s="43">
        <v>0</v>
      </c>
      <c r="D313" s="43">
        <v>0</v>
      </c>
      <c r="E313" s="43">
        <v>0</v>
      </c>
      <c r="F313" s="43">
        <v>0</v>
      </c>
      <c r="G313" s="43">
        <v>0</v>
      </c>
      <c r="H313" s="43">
        <v>0</v>
      </c>
      <c r="I313" s="43">
        <v>0</v>
      </c>
      <c r="J313" s="43">
        <v>0</v>
      </c>
      <c r="K313" s="43">
        <v>0</v>
      </c>
      <c r="L313" s="43">
        <v>0</v>
      </c>
      <c r="M313" s="43">
        <v>0</v>
      </c>
      <c r="N313" s="43">
        <v>0</v>
      </c>
    </row>
    <row r="314" spans="1:14" ht="15" customHeight="1" x14ac:dyDescent="0.2">
      <c r="A314" s="5">
        <v>13</v>
      </c>
      <c r="B314" s="32" t="s">
        <v>244</v>
      </c>
      <c r="C314" s="43">
        <v>0</v>
      </c>
      <c r="D314" s="43">
        <v>0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0</v>
      </c>
      <c r="K314" s="43">
        <v>0</v>
      </c>
      <c r="L314" s="43">
        <v>0</v>
      </c>
      <c r="M314" s="43">
        <v>0</v>
      </c>
      <c r="N314" s="43">
        <v>0</v>
      </c>
    </row>
    <row r="315" spans="1:14" ht="15" customHeight="1" x14ac:dyDescent="0.2">
      <c r="A315" s="5">
        <v>14</v>
      </c>
      <c r="B315" s="32" t="s">
        <v>265</v>
      </c>
      <c r="C315" s="43">
        <v>18029</v>
      </c>
      <c r="D315" s="43">
        <v>18390</v>
      </c>
      <c r="E315" s="43">
        <v>10229</v>
      </c>
      <c r="F315" s="43">
        <v>17355</v>
      </c>
      <c r="G315" s="43">
        <v>3290</v>
      </c>
      <c r="H315" s="43">
        <v>997</v>
      </c>
      <c r="I315" s="43">
        <v>31548</v>
      </c>
      <c r="J315" s="43">
        <v>36742</v>
      </c>
      <c r="K315" s="43">
        <v>2938</v>
      </c>
      <c r="L315" s="43">
        <v>2938</v>
      </c>
      <c r="M315" s="43">
        <v>34486</v>
      </c>
      <c r="N315" s="43">
        <v>39680</v>
      </c>
    </row>
    <row r="316" spans="1:14" ht="15" customHeight="1" x14ac:dyDescent="0.2">
      <c r="A316" s="5">
        <v>15</v>
      </c>
      <c r="B316" s="32" t="s">
        <v>260</v>
      </c>
      <c r="C316" s="43">
        <v>0</v>
      </c>
      <c r="D316" s="43">
        <v>0</v>
      </c>
      <c r="E316" s="43">
        <v>0</v>
      </c>
      <c r="F316" s="43">
        <v>0</v>
      </c>
      <c r="G316" s="43">
        <v>0</v>
      </c>
      <c r="H316" s="43">
        <v>0</v>
      </c>
      <c r="I316" s="43">
        <v>0</v>
      </c>
      <c r="J316" s="43">
        <v>0</v>
      </c>
      <c r="K316" s="43">
        <v>0</v>
      </c>
      <c r="L316" s="43">
        <v>0</v>
      </c>
      <c r="M316" s="43">
        <v>0</v>
      </c>
      <c r="N316" s="43">
        <v>0</v>
      </c>
    </row>
    <row r="317" spans="1:14" ht="15" customHeight="1" x14ac:dyDescent="0.2">
      <c r="A317" s="5">
        <v>16</v>
      </c>
      <c r="B317" s="32" t="s">
        <v>251</v>
      </c>
      <c r="C317" s="43">
        <v>0</v>
      </c>
      <c r="D317" s="43">
        <v>0</v>
      </c>
      <c r="E317" s="43">
        <v>0</v>
      </c>
      <c r="F317" s="43">
        <v>0</v>
      </c>
      <c r="G317" s="43">
        <v>0</v>
      </c>
      <c r="H317" s="43">
        <v>0</v>
      </c>
      <c r="I317" s="43">
        <v>0</v>
      </c>
      <c r="J317" s="43">
        <v>0</v>
      </c>
      <c r="K317" s="43">
        <v>0</v>
      </c>
      <c r="L317" s="43">
        <v>0</v>
      </c>
      <c r="M317" s="43">
        <v>0</v>
      </c>
      <c r="N317" s="43">
        <v>0</v>
      </c>
    </row>
    <row r="318" spans="1:14" ht="15" customHeight="1" x14ac:dyDescent="0.2">
      <c r="A318" s="5">
        <v>17</v>
      </c>
      <c r="B318" s="32" t="s">
        <v>257</v>
      </c>
      <c r="C318" s="43">
        <v>0</v>
      </c>
      <c r="D318" s="43">
        <v>0</v>
      </c>
      <c r="E318" s="43">
        <v>0</v>
      </c>
      <c r="F318" s="43">
        <v>0</v>
      </c>
      <c r="G318" s="43">
        <v>0</v>
      </c>
      <c r="H318" s="43">
        <v>0</v>
      </c>
      <c r="I318" s="43">
        <v>0</v>
      </c>
      <c r="J318" s="43">
        <v>0</v>
      </c>
      <c r="K318" s="43">
        <v>0</v>
      </c>
      <c r="L318" s="43">
        <v>0</v>
      </c>
      <c r="M318" s="43">
        <v>0</v>
      </c>
      <c r="N318" s="43">
        <v>0</v>
      </c>
    </row>
    <row r="319" spans="1:14" ht="15" customHeight="1" x14ac:dyDescent="0.2">
      <c r="A319" s="5">
        <v>18</v>
      </c>
      <c r="B319" s="32" t="s">
        <v>266</v>
      </c>
      <c r="C319" s="43">
        <v>26941</v>
      </c>
      <c r="D319" s="43">
        <v>26941</v>
      </c>
      <c r="E319" s="43">
        <v>0</v>
      </c>
      <c r="F319" s="43">
        <v>0</v>
      </c>
      <c r="G319" s="43">
        <v>0</v>
      </c>
      <c r="H319" s="43">
        <v>0</v>
      </c>
      <c r="I319" s="43">
        <v>26941</v>
      </c>
      <c r="J319" s="43">
        <v>26941</v>
      </c>
      <c r="K319" s="43">
        <v>505</v>
      </c>
      <c r="L319" s="43">
        <v>505</v>
      </c>
      <c r="M319" s="43">
        <v>27446</v>
      </c>
      <c r="N319" s="43">
        <v>27446</v>
      </c>
    </row>
    <row r="320" spans="1:14" ht="15" customHeight="1" x14ac:dyDescent="0.2">
      <c r="A320" s="5">
        <v>19</v>
      </c>
      <c r="B320" s="32" t="s">
        <v>267</v>
      </c>
      <c r="C320" s="43">
        <v>26231</v>
      </c>
      <c r="D320" s="43">
        <v>29135</v>
      </c>
      <c r="E320" s="43">
        <v>55383</v>
      </c>
      <c r="F320" s="43">
        <v>55383</v>
      </c>
      <c r="G320" s="43">
        <v>0</v>
      </c>
      <c r="H320" s="43">
        <v>10560</v>
      </c>
      <c r="I320" s="43">
        <v>81614</v>
      </c>
      <c r="J320" s="43">
        <v>95078</v>
      </c>
      <c r="K320" s="43">
        <v>2188</v>
      </c>
      <c r="L320" s="43">
        <v>2071</v>
      </c>
      <c r="M320" s="43">
        <v>83802</v>
      </c>
      <c r="N320" s="43">
        <v>97149</v>
      </c>
    </row>
    <row r="321" spans="1:14" ht="15" customHeight="1" x14ac:dyDescent="0.2">
      <c r="A321" s="5">
        <v>20</v>
      </c>
      <c r="B321" s="32" t="s">
        <v>245</v>
      </c>
      <c r="C321" s="43">
        <v>0</v>
      </c>
      <c r="D321" s="43">
        <v>0</v>
      </c>
      <c r="E321" s="43">
        <v>0</v>
      </c>
      <c r="F321" s="43">
        <v>0</v>
      </c>
      <c r="G321" s="43">
        <v>0</v>
      </c>
      <c r="H321" s="43">
        <v>0</v>
      </c>
      <c r="I321" s="43">
        <v>0</v>
      </c>
      <c r="J321" s="43">
        <v>0</v>
      </c>
      <c r="K321" s="43">
        <v>0</v>
      </c>
      <c r="L321" s="43">
        <v>0</v>
      </c>
      <c r="M321" s="43">
        <v>0</v>
      </c>
      <c r="N321" s="43">
        <v>0</v>
      </c>
    </row>
    <row r="322" spans="1:14" ht="15" customHeight="1" x14ac:dyDescent="0.2">
      <c r="A322" s="5">
        <v>21</v>
      </c>
      <c r="B322" s="32" t="s">
        <v>252</v>
      </c>
      <c r="C322" s="43">
        <v>153206</v>
      </c>
      <c r="D322" s="43">
        <v>153206</v>
      </c>
      <c r="E322" s="43">
        <v>106622</v>
      </c>
      <c r="F322" s="43">
        <v>113850</v>
      </c>
      <c r="G322" s="43">
        <v>33773</v>
      </c>
      <c r="H322" s="43">
        <v>29264</v>
      </c>
      <c r="I322" s="43">
        <v>293601</v>
      </c>
      <c r="J322" s="43">
        <v>296320</v>
      </c>
      <c r="K322" s="43">
        <v>0</v>
      </c>
      <c r="L322" s="43">
        <v>0</v>
      </c>
      <c r="M322" s="43">
        <v>293601</v>
      </c>
      <c r="N322" s="43">
        <v>296320</v>
      </c>
    </row>
    <row r="323" spans="1:14" ht="15" customHeight="1" x14ac:dyDescent="0.2">
      <c r="A323" s="5">
        <v>22</v>
      </c>
      <c r="B323" s="32" t="s">
        <v>261</v>
      </c>
      <c r="C323" s="43">
        <v>0</v>
      </c>
      <c r="D323" s="43">
        <v>0</v>
      </c>
      <c r="E323" s="43">
        <v>0</v>
      </c>
      <c r="F323" s="43">
        <v>0</v>
      </c>
      <c r="G323" s="43">
        <v>0</v>
      </c>
      <c r="H323" s="43">
        <v>0</v>
      </c>
      <c r="I323" s="43">
        <v>0</v>
      </c>
      <c r="J323" s="43">
        <v>0</v>
      </c>
      <c r="K323" s="43">
        <v>0</v>
      </c>
      <c r="L323" s="43">
        <v>0</v>
      </c>
      <c r="M323" s="43">
        <v>0</v>
      </c>
      <c r="N323" s="43">
        <v>0</v>
      </c>
    </row>
    <row r="324" spans="1:14" ht="15" customHeight="1" x14ac:dyDescent="0.2">
      <c r="A324" s="5">
        <v>23</v>
      </c>
      <c r="B324" s="32" t="s">
        <v>246</v>
      </c>
      <c r="C324" s="43">
        <v>135632</v>
      </c>
      <c r="D324" s="43">
        <v>163221</v>
      </c>
      <c r="E324" s="43">
        <v>38586</v>
      </c>
      <c r="F324" s="43">
        <v>36570</v>
      </c>
      <c r="G324" s="43">
        <v>16260</v>
      </c>
      <c r="H324" s="43">
        <v>9321</v>
      </c>
      <c r="I324" s="43">
        <v>190478</v>
      </c>
      <c r="J324" s="43">
        <v>209112</v>
      </c>
      <c r="K324" s="43">
        <v>3758</v>
      </c>
      <c r="L324" s="43">
        <v>3849</v>
      </c>
      <c r="M324" s="43">
        <v>194236</v>
      </c>
      <c r="N324" s="43">
        <v>212961</v>
      </c>
    </row>
    <row r="325" spans="1:14" ht="15" customHeight="1" x14ac:dyDescent="0.2">
      <c r="A325" s="5">
        <v>24</v>
      </c>
      <c r="B325" s="32" t="s">
        <v>268</v>
      </c>
      <c r="C325" s="43">
        <v>25618</v>
      </c>
      <c r="D325" s="43">
        <v>25618</v>
      </c>
      <c r="E325" s="43">
        <v>0</v>
      </c>
      <c r="F325" s="43">
        <v>0</v>
      </c>
      <c r="G325" s="43">
        <v>0</v>
      </c>
      <c r="H325" s="43">
        <v>0</v>
      </c>
      <c r="I325" s="43">
        <v>25618</v>
      </c>
      <c r="J325" s="43">
        <v>25618</v>
      </c>
      <c r="K325" s="43">
        <v>950</v>
      </c>
      <c r="L325" s="43">
        <v>950</v>
      </c>
      <c r="M325" s="43">
        <v>26568</v>
      </c>
      <c r="N325" s="43">
        <v>26568</v>
      </c>
    </row>
    <row r="326" spans="1:14" ht="15" customHeight="1" x14ac:dyDescent="0.2">
      <c r="A326" s="5">
        <v>25</v>
      </c>
      <c r="B326" s="32" t="s">
        <v>262</v>
      </c>
      <c r="C326" s="43">
        <v>0</v>
      </c>
      <c r="D326" s="43">
        <v>0</v>
      </c>
      <c r="E326" s="43">
        <v>0</v>
      </c>
      <c r="F326" s="43">
        <v>0</v>
      </c>
      <c r="G326" s="43">
        <v>0</v>
      </c>
      <c r="H326" s="43">
        <v>0</v>
      </c>
      <c r="I326" s="43">
        <v>0</v>
      </c>
      <c r="J326" s="43">
        <v>0</v>
      </c>
      <c r="K326" s="43">
        <v>0</v>
      </c>
      <c r="L326" s="43">
        <v>0</v>
      </c>
      <c r="M326" s="43">
        <v>0</v>
      </c>
      <c r="N326" s="43">
        <v>0</v>
      </c>
    </row>
    <row r="327" spans="1:14" ht="15" customHeight="1" x14ac:dyDescent="0.2">
      <c r="A327" s="5">
        <v>26</v>
      </c>
      <c r="B327" s="32" t="s">
        <v>258</v>
      </c>
      <c r="C327" s="43">
        <v>125111</v>
      </c>
      <c r="D327" s="43">
        <v>129198</v>
      </c>
      <c r="E327" s="43">
        <v>112949</v>
      </c>
      <c r="F327" s="43">
        <v>112949</v>
      </c>
      <c r="G327" s="43">
        <v>28287</v>
      </c>
      <c r="H327" s="43">
        <v>28287</v>
      </c>
      <c r="I327" s="43">
        <v>266347</v>
      </c>
      <c r="J327" s="43">
        <v>270434</v>
      </c>
      <c r="K327" s="43">
        <v>5441</v>
      </c>
      <c r="L327" s="43">
        <v>5441</v>
      </c>
      <c r="M327" s="43">
        <v>271788</v>
      </c>
      <c r="N327" s="43">
        <v>275875</v>
      </c>
    </row>
    <row r="328" spans="1:14" ht="15" customHeight="1" x14ac:dyDescent="0.2">
      <c r="A328" s="5">
        <v>27</v>
      </c>
      <c r="B328" s="32" t="s">
        <v>263</v>
      </c>
      <c r="C328" s="43">
        <v>0</v>
      </c>
      <c r="D328" s="43">
        <v>0</v>
      </c>
      <c r="E328" s="43">
        <v>0</v>
      </c>
      <c r="F328" s="43">
        <v>0</v>
      </c>
      <c r="G328" s="43">
        <v>0</v>
      </c>
      <c r="H328" s="43">
        <v>0</v>
      </c>
      <c r="I328" s="43">
        <v>0</v>
      </c>
      <c r="J328" s="43">
        <v>0</v>
      </c>
      <c r="K328" s="43">
        <v>0</v>
      </c>
      <c r="L328" s="43">
        <v>0</v>
      </c>
      <c r="M328" s="43">
        <v>0</v>
      </c>
      <c r="N328" s="43">
        <v>0</v>
      </c>
    </row>
    <row r="329" spans="1:14" s="7" customFormat="1" ht="15" customHeight="1" x14ac:dyDescent="0.15">
      <c r="B329" s="50" t="s">
        <v>277</v>
      </c>
      <c r="C329" s="51">
        <f>SUM(C302:C328)</f>
        <v>735811</v>
      </c>
      <c r="D329" s="51">
        <f t="shared" ref="D329:N329" si="10">SUM(D302:D328)</f>
        <v>772475</v>
      </c>
      <c r="E329" s="51">
        <f t="shared" si="10"/>
        <v>464694</v>
      </c>
      <c r="F329" s="51">
        <f t="shared" si="10"/>
        <v>483405</v>
      </c>
      <c r="G329" s="51">
        <f t="shared" si="10"/>
        <v>132243</v>
      </c>
      <c r="H329" s="51">
        <f t="shared" si="10"/>
        <v>127992</v>
      </c>
      <c r="I329" s="51">
        <f t="shared" si="10"/>
        <v>1332748</v>
      </c>
      <c r="J329" s="51">
        <f t="shared" si="10"/>
        <v>1383872</v>
      </c>
      <c r="K329" s="51">
        <f t="shared" si="10"/>
        <v>22931</v>
      </c>
      <c r="L329" s="51">
        <f t="shared" si="10"/>
        <v>21135</v>
      </c>
      <c r="M329" s="51">
        <f t="shared" si="10"/>
        <v>1355679</v>
      </c>
      <c r="N329" s="52">
        <f t="shared" si="10"/>
        <v>1405007</v>
      </c>
    </row>
    <row r="330" spans="1:14" s="24" customFormat="1" ht="15" customHeight="1" x14ac:dyDescent="0.2">
      <c r="A330" s="15" t="s">
        <v>382</v>
      </c>
      <c r="C330" s="16"/>
      <c r="D330" s="16"/>
      <c r="E330" s="16"/>
      <c r="F330" s="16"/>
      <c r="G330" s="16"/>
      <c r="H330" s="16"/>
      <c r="I330" s="16"/>
      <c r="J330" s="16"/>
    </row>
    <row r="332" spans="1:14" s="24" customFormat="1" ht="15" customHeight="1" x14ac:dyDescent="0.2">
      <c r="B332" s="18" t="s">
        <v>284</v>
      </c>
      <c r="C332" s="19">
        <f>SUM(C329+C294+C266+C247+C217+C155+C124+C85+C38)</f>
        <v>9561423</v>
      </c>
      <c r="D332" s="19">
        <f t="shared" ref="D332:L332" si="11">SUM(D329+D294+D266+D247+D217+D155+D124+D85+D38)</f>
        <v>9931756</v>
      </c>
      <c r="E332" s="19">
        <f t="shared" si="11"/>
        <v>2968443</v>
      </c>
      <c r="F332" s="19">
        <f t="shared" si="11"/>
        <v>3015250</v>
      </c>
      <c r="G332" s="19">
        <f t="shared" si="11"/>
        <v>642644</v>
      </c>
      <c r="H332" s="19">
        <f t="shared" si="11"/>
        <v>682938</v>
      </c>
      <c r="I332" s="19">
        <f t="shared" si="11"/>
        <v>13172510</v>
      </c>
      <c r="J332" s="19">
        <f t="shared" si="11"/>
        <v>13629944</v>
      </c>
      <c r="K332" s="19">
        <f t="shared" si="11"/>
        <v>415263</v>
      </c>
      <c r="L332" s="19">
        <f t="shared" si="11"/>
        <v>487948</v>
      </c>
      <c r="M332" s="19">
        <f>SUM(M329+M294+M266+M247+M217+M155+M124+M85+M38)</f>
        <v>13587773</v>
      </c>
      <c r="N332" s="19">
        <f>SUM(N329+N294+N266+N247+N217+N155+N124+N85+N38)</f>
        <v>14117892</v>
      </c>
    </row>
    <row r="334" spans="1:14" ht="15" customHeight="1" x14ac:dyDescent="0.2">
      <c r="M334" s="13"/>
    </row>
    <row r="335" spans="1:14" ht="15" customHeight="1" x14ac:dyDescent="0.2">
      <c r="I335" s="44"/>
      <c r="M335" s="44"/>
    </row>
    <row r="336" spans="1:14" ht="15" customHeight="1" x14ac:dyDescent="0.2">
      <c r="I336" s="44"/>
      <c r="K336" s="44"/>
    </row>
    <row r="337" spans="11:11" ht="15" customHeight="1" x14ac:dyDescent="0.2">
      <c r="K337" s="44"/>
    </row>
  </sheetData>
  <sortState ref="A46:N84">
    <sortCondition ref="B46:B84"/>
  </sortState>
  <mergeCells count="82">
    <mergeCell ref="A1:G1"/>
    <mergeCell ref="A3:A7"/>
    <mergeCell ref="B3:J4"/>
    <mergeCell ref="K3:L7"/>
    <mergeCell ref="M3:N7"/>
    <mergeCell ref="B129:B131"/>
    <mergeCell ref="B90:B92"/>
    <mergeCell ref="B43:B45"/>
    <mergeCell ref="B5:B7"/>
    <mergeCell ref="B41:J42"/>
    <mergeCell ref="I90:J91"/>
    <mergeCell ref="K41:L45"/>
    <mergeCell ref="M41:N45"/>
    <mergeCell ref="C5:D6"/>
    <mergeCell ref="E5:F6"/>
    <mergeCell ref="G5:H6"/>
    <mergeCell ref="I5:J6"/>
    <mergeCell ref="C43:D44"/>
    <mergeCell ref="E43:F44"/>
    <mergeCell ref="G43:H44"/>
    <mergeCell ref="I43:J44"/>
    <mergeCell ref="A41:A45"/>
    <mergeCell ref="A127:A131"/>
    <mergeCell ref="B127:J128"/>
    <mergeCell ref="K127:L131"/>
    <mergeCell ref="M127:N131"/>
    <mergeCell ref="C129:D130"/>
    <mergeCell ref="E129:F130"/>
    <mergeCell ref="G129:H130"/>
    <mergeCell ref="I129:J130"/>
    <mergeCell ref="A88:A92"/>
    <mergeCell ref="B88:J89"/>
    <mergeCell ref="K88:L92"/>
    <mergeCell ref="M88:N92"/>
    <mergeCell ref="C90:D91"/>
    <mergeCell ref="E90:F91"/>
    <mergeCell ref="G90:H91"/>
    <mergeCell ref="A158:A162"/>
    <mergeCell ref="B158:J159"/>
    <mergeCell ref="K158:L162"/>
    <mergeCell ref="M158:N162"/>
    <mergeCell ref="C160:D161"/>
    <mergeCell ref="E160:F161"/>
    <mergeCell ref="G160:H161"/>
    <mergeCell ref="I160:J161"/>
    <mergeCell ref="B160:B162"/>
    <mergeCell ref="A220:A224"/>
    <mergeCell ref="B220:J221"/>
    <mergeCell ref="K220:L224"/>
    <mergeCell ref="M220:N224"/>
    <mergeCell ref="C222:D223"/>
    <mergeCell ref="E222:F223"/>
    <mergeCell ref="G222:H223"/>
    <mergeCell ref="I222:J223"/>
    <mergeCell ref="B222:B224"/>
    <mergeCell ref="A250:A254"/>
    <mergeCell ref="B250:J251"/>
    <mergeCell ref="K250:L254"/>
    <mergeCell ref="M250:N254"/>
    <mergeCell ref="C252:D253"/>
    <mergeCell ref="E252:F253"/>
    <mergeCell ref="G252:H253"/>
    <mergeCell ref="I252:J253"/>
    <mergeCell ref="B252:B254"/>
    <mergeCell ref="A269:A273"/>
    <mergeCell ref="B269:J270"/>
    <mergeCell ref="K269:L273"/>
    <mergeCell ref="M269:N273"/>
    <mergeCell ref="C271:D272"/>
    <mergeCell ref="E271:F272"/>
    <mergeCell ref="G271:H272"/>
    <mergeCell ref="I271:J272"/>
    <mergeCell ref="B271:B273"/>
    <mergeCell ref="A297:A301"/>
    <mergeCell ref="B297:J298"/>
    <mergeCell ref="K297:L301"/>
    <mergeCell ref="M297:N301"/>
    <mergeCell ref="C299:D300"/>
    <mergeCell ref="E299:F300"/>
    <mergeCell ref="G299:H300"/>
    <mergeCell ref="I299:J300"/>
    <mergeCell ref="B299:B301"/>
  </mergeCells>
  <conditionalFormatting sqref="B255:B263">
    <cfRule type="cellIs" priority="2" stopIfTrue="1" operator="lessThanOrEqual">
      <formula>1</formula>
    </cfRule>
  </conditionalFormatting>
  <conditionalFormatting sqref="B264:B265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Table 1.1</vt:lpstr>
      <vt:lpstr>Table 1.2</vt:lpstr>
      <vt:lpstr>Table 1.3</vt:lpstr>
      <vt:lpstr>Table 1.4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'Table 15'!Query_from_nf_service2005_3</vt:lpstr>
      <vt:lpstr>'Table 16'!Query_from_nf_service2005_3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Mamabolo</dc:creator>
  <cp:lastModifiedBy>Malibongwe Mhemhe</cp:lastModifiedBy>
  <dcterms:created xsi:type="dcterms:W3CDTF">2022-06-20T08:06:54Z</dcterms:created>
  <dcterms:modified xsi:type="dcterms:W3CDTF">2022-07-18T08:52:48Z</dcterms:modified>
</cp:coreProperties>
</file>